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közbeszerzés\2016\NEMZETI\659_KH_Klimakarbantartas\Targyalas\"/>
    </mc:Choice>
  </mc:AlternateContent>
  <bookViews>
    <workbookView xWindow="-120" yWindow="312" windowWidth="18300" windowHeight="12708"/>
  </bookViews>
  <sheets>
    <sheet name="Munka1" sheetId="1" r:id="rId1"/>
    <sheet name="Munka2" sheetId="2" r:id="rId2"/>
    <sheet name="Munka3" sheetId="3" r:id="rId3"/>
  </sheets>
  <definedNames>
    <definedName name="OLE_LINK2" localSheetId="0">Munka1!$A$201</definedName>
  </definedNames>
  <calcPr calcId="152511"/>
</workbook>
</file>

<file path=xl/calcChain.xml><?xml version="1.0" encoding="utf-8"?>
<calcChain xmlns="http://schemas.openxmlformats.org/spreadsheetml/2006/main">
  <c r="K208" i="1" l="1"/>
  <c r="L208" i="1"/>
  <c r="M208" i="1"/>
  <c r="M212" i="1"/>
  <c r="D119" i="1"/>
  <c r="D92" i="1"/>
  <c r="D43" i="1"/>
  <c r="M214" i="1"/>
  <c r="J208" i="1"/>
  <c r="M210" i="1"/>
  <c r="M216" i="1" s="1"/>
  <c r="M218" i="1" s="1"/>
  <c r="D190" i="1"/>
  <c r="D35" i="1"/>
  <c r="D158" i="1"/>
  <c r="D196" i="1" s="1"/>
  <c r="D152" i="1"/>
  <c r="D133" i="1"/>
</calcChain>
</file>

<file path=xl/comments1.xml><?xml version="1.0" encoding="utf-8"?>
<comments xmlns="http://schemas.openxmlformats.org/spreadsheetml/2006/main">
  <authors>
    <author>OGYH</author>
    <author>Herczenik Tamás</author>
  </authors>
  <commentList>
    <comment ref="B4" authorId="0" shapeId="0">
      <text>
        <r>
          <rPr>
            <b/>
            <sz val="10"/>
            <color indexed="81"/>
            <rFont val="Tahoma"/>
            <family val="2"/>
            <charset val="238"/>
          </rPr>
          <t>IH pince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5" authorId="0" shapeId="0">
      <text>
        <r>
          <rPr>
            <b/>
            <sz val="10"/>
            <color indexed="81"/>
            <rFont val="Tahoma"/>
            <family val="2"/>
            <charset val="238"/>
          </rPr>
          <t>IH dunára néző szobák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6" authorId="0" shapeId="0">
      <text>
        <r>
          <rPr>
            <b/>
            <sz val="10"/>
            <color indexed="81"/>
            <rFont val="Tahoma"/>
            <family val="2"/>
            <charset val="238"/>
          </rPr>
          <t>IH I.tárgyaló, pince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7" authorId="0" shapeId="0">
      <text>
        <r>
          <rPr>
            <sz val="10"/>
            <color indexed="81"/>
            <rFont val="Tahoma"/>
            <family val="2"/>
            <charset val="238"/>
          </rPr>
          <t xml:space="preserve">IH II. Tárgyaló, pince </t>
        </r>
      </text>
    </comment>
    <comment ref="B8" authorId="0" shapeId="0">
      <text>
        <r>
          <rPr>
            <b/>
            <sz val="10"/>
            <color indexed="81"/>
            <rFont val="Tahoma"/>
            <family val="2"/>
            <charset val="238"/>
          </rPr>
          <t>IH dunára néző szobák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9" authorId="0" shapeId="0">
      <text>
        <r>
          <rPr>
            <b/>
            <sz val="10"/>
            <color indexed="81"/>
            <rFont val="Tahoma"/>
            <family val="2"/>
            <charset val="238"/>
          </rPr>
          <t>IH pince, hűtőgépház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0" authorId="0" shapeId="0">
      <text>
        <r>
          <rPr>
            <b/>
            <sz val="10"/>
            <color indexed="81"/>
            <rFont val="Tahoma"/>
            <family val="2"/>
            <charset val="238"/>
          </rPr>
          <t>IH déli
 udvar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1" authorId="0" shapeId="0">
      <text>
        <r>
          <rPr>
            <b/>
            <sz val="10"/>
            <color indexed="81"/>
            <rFont val="Tahoma"/>
            <family val="2"/>
            <charset val="238"/>
          </rPr>
          <t>IH déli részen található szobák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2" authorId="0" shapeId="0">
      <text>
        <r>
          <rPr>
            <b/>
            <sz val="10"/>
            <color indexed="81"/>
            <rFont val="Tahoma"/>
            <family val="2"/>
            <charset val="238"/>
          </rPr>
          <t>IH pince, hűtőgépház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3" authorId="0" shapeId="0">
      <text>
        <r>
          <rPr>
            <b/>
            <sz val="10"/>
            <color indexed="81"/>
            <rFont val="Tahoma"/>
            <family val="2"/>
            <charset val="238"/>
          </rPr>
          <t>IH északi udvar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5" authorId="0" shapeId="0">
      <text>
        <r>
          <rPr>
            <b/>
            <sz val="10"/>
            <color indexed="81"/>
            <rFont val="Tahoma"/>
            <family val="2"/>
            <charset val="238"/>
          </rPr>
          <t>IH telefonközpont, fejállomás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6" authorId="0" shapeId="0">
      <text>
        <r>
          <rPr>
            <b/>
            <sz val="10"/>
            <color indexed="81"/>
            <rFont val="Tahoma"/>
            <family val="2"/>
            <charset val="238"/>
          </rPr>
          <t>IH étterem, átjáró telefonközpont felé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7" authorId="0" shapeId="0">
      <text>
        <r>
          <rPr>
            <b/>
            <sz val="10"/>
            <color indexed="81"/>
            <rFont val="Tahoma"/>
            <family val="2"/>
            <charset val="238"/>
          </rPr>
          <t>IH főbejárat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8" authorId="0" shapeId="0">
      <text>
        <r>
          <rPr>
            <b/>
            <sz val="10"/>
            <color indexed="81"/>
            <rFont val="Tahoma"/>
            <family val="2"/>
            <charset val="238"/>
          </rPr>
          <t>IH posta bejáró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19" authorId="0" shapeId="0">
      <text>
        <r>
          <rPr>
            <b/>
            <sz val="10"/>
            <color indexed="81"/>
            <rFont val="Tahoma"/>
            <family val="2"/>
            <charset val="238"/>
          </rPr>
          <t>IH műszaki udvar kijáró, 005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20" authorId="0" shapeId="0">
      <text>
        <r>
          <rPr>
            <sz val="10"/>
            <color indexed="81"/>
            <rFont val="Tahoma"/>
            <family val="2"/>
            <charset val="238"/>
          </rPr>
          <t xml:space="preserve">
IH padlás, 5.em tárgyalók</t>
        </r>
      </text>
    </comment>
    <comment ref="B21" authorId="0" shapeId="0">
      <text>
        <r>
          <rPr>
            <sz val="10"/>
            <color indexed="81"/>
            <rFont val="Tahoma"/>
            <family val="2"/>
            <charset val="238"/>
          </rPr>
          <t xml:space="preserve">IH padlás, 5.em tárgyalók
</t>
        </r>
      </text>
    </comment>
    <comment ref="B22" authorId="0" shapeId="0">
      <text>
        <r>
          <rPr>
            <sz val="10"/>
            <color indexed="81"/>
            <rFont val="Tahoma"/>
            <family val="2"/>
            <charset val="238"/>
          </rPr>
          <t xml:space="preserve">IH padlás, 5.em tárgyalók
</t>
        </r>
      </text>
    </comment>
    <comment ref="B23" authorId="0" shapeId="0">
      <text>
        <r>
          <rPr>
            <b/>
            <sz val="10"/>
            <color indexed="81"/>
            <rFont val="Tahoma"/>
            <family val="2"/>
            <charset val="238"/>
          </rPr>
          <t>IH 556, 562, 567, 569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24" authorId="0" shapeId="0">
      <text>
        <r>
          <rPr>
            <b/>
            <sz val="10"/>
            <color indexed="81"/>
            <rFont val="Tahoma"/>
            <family val="2"/>
            <charset val="238"/>
          </rPr>
          <t>IH 512, 515, 520, 528, 532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25" authorId="0" shapeId="0">
      <text>
        <r>
          <rPr>
            <b/>
            <sz val="10"/>
            <color indexed="81"/>
            <rFont val="Tahoma"/>
            <family val="2"/>
            <charset val="238"/>
          </rPr>
          <t>IH 758/3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26" authorId="0" shapeId="0">
      <text>
        <r>
          <rPr>
            <b/>
            <sz val="10"/>
            <color indexed="81"/>
            <rFont val="Tahoma"/>
            <family val="2"/>
            <charset val="238"/>
          </rPr>
          <t>IH 7.em.Tárgyaló, padlás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27" authorId="0" shapeId="0">
      <text>
        <r>
          <rPr>
            <sz val="10"/>
            <color indexed="81"/>
            <rFont val="Tahoma"/>
            <family val="2"/>
            <charset val="238"/>
          </rPr>
          <t xml:space="preserve">IH 7.em.Tárgyaló, padlás
</t>
        </r>
      </text>
    </comment>
    <comment ref="B30" authorId="0" shapeId="0">
      <text>
        <r>
          <rPr>
            <b/>
            <sz val="10"/>
            <color indexed="81"/>
            <rFont val="Tahoma"/>
            <family val="2"/>
            <charset val="238"/>
          </rPr>
          <t>IH 003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1" authorId="0" shapeId="0">
      <text>
        <r>
          <rPr>
            <b/>
            <sz val="10"/>
            <color indexed="81"/>
            <rFont val="Tahoma"/>
            <family val="2"/>
            <charset val="238"/>
          </rPr>
          <t>IH 122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32" authorId="0" shapeId="0">
      <text>
        <r>
          <rPr>
            <b/>
            <sz val="10"/>
            <color indexed="81"/>
            <rFont val="Tahoma"/>
            <family val="2"/>
            <charset val="238"/>
          </rPr>
          <t>IH 128, III.Tárgyaló, VIII.lh, fsz 003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46" authorId="0" shapeId="0">
      <text>
        <r>
          <rPr>
            <b/>
            <sz val="10"/>
            <color indexed="81"/>
            <rFont val="Tahoma"/>
            <family val="2"/>
            <charset val="238"/>
          </rPr>
          <t>OH szerver, pince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47" authorId="0" shapeId="0">
      <text>
        <r>
          <rPr>
            <b/>
            <sz val="10"/>
            <color indexed="81"/>
            <rFont val="Tahoma"/>
            <family val="2"/>
            <charset val="238"/>
          </rPr>
          <t>OH szerve, pince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50" authorId="0" shapeId="0">
      <text>
        <r>
          <rPr>
            <b/>
            <sz val="10"/>
            <color indexed="81"/>
            <rFont val="Tahoma"/>
            <family val="2"/>
            <charset val="238"/>
          </rPr>
          <t>OH I.em 4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51" authorId="1" shapeId="0">
      <text>
        <r>
          <rPr>
            <sz val="10"/>
            <color indexed="81"/>
            <rFont val="Tahoma"/>
            <family val="2"/>
            <charset val="238"/>
          </rPr>
          <t xml:space="preserve">Ülésterem
</t>
        </r>
      </text>
    </comment>
    <comment ref="B53" authorId="1" shapeId="0">
      <text>
        <r>
          <rPr>
            <sz val="10"/>
            <color indexed="81"/>
            <rFont val="Tahoma"/>
            <family val="2"/>
            <charset val="238"/>
          </rPr>
          <t xml:space="preserve">Országházi étterem
</t>
        </r>
      </text>
    </comment>
    <comment ref="B56" authorId="1" shapeId="0">
      <text>
        <r>
          <rPr>
            <sz val="10"/>
            <color indexed="81"/>
            <rFont val="Tahoma"/>
            <family val="2"/>
            <charset val="238"/>
          </rPr>
          <t>Főem. 13. dohányzó</t>
        </r>
      </text>
    </comment>
    <comment ref="B57" authorId="1" shapeId="0">
      <text>
        <r>
          <rPr>
            <sz val="10"/>
            <color indexed="81"/>
            <rFont val="Tahoma"/>
            <family val="2"/>
            <charset val="238"/>
          </rPr>
          <t>TV stúdió</t>
        </r>
      </text>
    </comment>
    <comment ref="B59" authorId="1" shapeId="0">
      <text>
        <r>
          <rPr>
            <sz val="10"/>
            <color indexed="81"/>
            <rFont val="Tahoma"/>
            <family val="2"/>
            <charset val="238"/>
          </rPr>
          <t>Könyvtár nagyolvasó</t>
        </r>
      </text>
    </comment>
    <comment ref="B63" authorId="1" shapeId="0">
      <text>
        <r>
          <rPr>
            <sz val="10"/>
            <color indexed="81"/>
            <rFont val="Tahoma"/>
            <family val="2"/>
            <charset val="238"/>
          </rPr>
          <t>Telefonközpont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64" authorId="1" shapeId="0">
      <text>
        <r>
          <rPr>
            <sz val="10"/>
            <color indexed="81"/>
            <rFont val="Tahoma"/>
            <family val="2"/>
            <charset val="238"/>
          </rPr>
          <t>Számítógéphálózati elosztóközpont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B66" authorId="1" shapeId="0">
      <text>
        <r>
          <rPr>
            <sz val="10"/>
            <color indexed="81"/>
            <rFont val="Tahoma"/>
            <family val="2"/>
            <charset val="238"/>
          </rPr>
          <t>Főemelet 58 3 db, 49 1 db, fsz 14. 1 db</t>
        </r>
      </text>
    </comment>
    <comment ref="B67" authorId="1" shapeId="0">
      <text>
        <r>
          <rPr>
            <sz val="10"/>
            <color indexed="81"/>
            <rFont val="Tahoma"/>
            <family val="2"/>
            <charset val="238"/>
          </rPr>
          <t xml:space="preserve">főem. 20 2 db,26 2 db,42 1 db.
Főem. 20 2 db, 26 2 db, 42
</t>
        </r>
      </text>
    </comment>
    <comment ref="B68" authorId="1" shapeId="0">
      <text>
        <r>
          <rPr>
            <sz val="10"/>
            <color indexed="81"/>
            <rFont val="Tahoma"/>
            <family val="2"/>
            <charset val="238"/>
          </rPr>
          <t xml:space="preserve">1 Fk elektromos főkapcsoló berendezés szünetmentes
</t>
        </r>
      </text>
    </comment>
    <comment ref="B69" authorId="1" shapeId="0">
      <text>
        <r>
          <rPr>
            <sz val="10"/>
            <color indexed="81"/>
            <rFont val="Tahoma"/>
            <family val="2"/>
            <charset val="238"/>
          </rPr>
          <t xml:space="preserve">1 Fk elektromos főkapcsoló berendezés szünetmentes
</t>
        </r>
      </text>
    </comment>
    <comment ref="B71" authorId="1" shapeId="0">
      <text>
        <r>
          <rPr>
            <sz val="10"/>
            <color indexed="81"/>
            <rFont val="Tahoma"/>
            <family val="2"/>
            <charset val="238"/>
          </rPr>
          <t xml:space="preserve">Főem. 41.
</t>
        </r>
      </text>
    </comment>
    <comment ref="B72" authorId="1" shapeId="0">
      <text>
        <r>
          <rPr>
            <sz val="10"/>
            <color indexed="81"/>
            <rFont val="Tahoma"/>
            <family val="2"/>
            <charset val="238"/>
          </rPr>
          <t xml:space="preserve">Főem. 8 2 db, 9-10 2 db, 11. 3 db.
</t>
        </r>
      </text>
    </comment>
    <comment ref="B73" authorId="1" shapeId="0">
      <text>
        <r>
          <rPr>
            <sz val="10"/>
            <color indexed="81"/>
            <rFont val="Tahoma"/>
            <family val="2"/>
            <charset val="238"/>
          </rPr>
          <t xml:space="preserve">Őrség monitorszoba és pihenő
</t>
        </r>
      </text>
    </comment>
    <comment ref="B75" authorId="1" shapeId="0">
      <text>
        <r>
          <rPr>
            <sz val="10"/>
            <color indexed="81"/>
            <rFont val="Tahoma"/>
            <family val="2"/>
            <charset val="238"/>
          </rPr>
          <t xml:space="preserve">Munkácsy terem alsó-felső gépház
</t>
        </r>
      </text>
    </comment>
  </commentList>
</comments>
</file>

<file path=xl/sharedStrings.xml><?xml version="1.0" encoding="utf-8"?>
<sst xmlns="http://schemas.openxmlformats.org/spreadsheetml/2006/main" count="1318" uniqueCount="344">
  <si>
    <t>THERMOSCREENS T2000 E</t>
  </si>
  <si>
    <t>THERMOSCREENS T1500 E</t>
  </si>
  <si>
    <t>THERMOSCREENS T100 A</t>
  </si>
  <si>
    <t>ALKO THERM F743</t>
  </si>
  <si>
    <t>YORK-YCAR 120-38/B</t>
  </si>
  <si>
    <t>ALKO FAN-COIL</t>
  </si>
  <si>
    <t>BLU-BOKSZ FAN-COIL</t>
  </si>
  <si>
    <t>ELEKTRA CONDERSER RWM21 RC</t>
  </si>
  <si>
    <t xml:space="preserve">AERMIEC folyadékhűtő </t>
  </si>
  <si>
    <t>WOLF KG 100</t>
  </si>
  <si>
    <t>YORK YLCC-152 folyadék hűtő</t>
  </si>
  <si>
    <t>YORK 4 csöves hűtő-fűtő készülék</t>
  </si>
  <si>
    <t>db</t>
  </si>
  <si>
    <t>ALKO THERM ATU 12x12</t>
  </si>
  <si>
    <t>Uniflair Unisplit UCA 341+ MRA 341</t>
  </si>
  <si>
    <t>Uniflair rack hűtő ACRD + CAL 0511</t>
  </si>
  <si>
    <t xml:space="preserve">Menerga Adsolar  583201 (gyártási év: 1998. Nr. 38 879-1) </t>
  </si>
  <si>
    <t>GEA CAIR plus 128.128. konyhai légkezelő</t>
  </si>
  <si>
    <t>GEA GLCT 0302</t>
  </si>
  <si>
    <t>CAV S 06-1x2F</t>
  </si>
  <si>
    <t>Szanyó SAU-32M légkezelő</t>
  </si>
  <si>
    <t xml:space="preserve"> DAIKIN EFV10JBW1</t>
  </si>
  <si>
    <t>TRANE 628540</t>
  </si>
  <si>
    <t>Daikin FV60D7V1/R60DB7</t>
  </si>
  <si>
    <t>Daikin RKS50/FVKS50</t>
  </si>
  <si>
    <t>ACCC/ALC 60</t>
  </si>
  <si>
    <t>Gáztöltet</t>
  </si>
  <si>
    <t xml:space="preserve">AIRVENT légkezelő B32828 I. </t>
  </si>
  <si>
    <t xml:space="preserve">AIRVENT légkezelő B32828 II. </t>
  </si>
  <si>
    <t>YORK YCRE-100SB folyadék hűtő</t>
  </si>
  <si>
    <t>GÜNTNER S-GVH kondenzátor</t>
  </si>
  <si>
    <t>&lt; 3 kg</t>
  </si>
  <si>
    <t>nincs</t>
  </si>
  <si>
    <t>2 x 8,25 kg</t>
  </si>
  <si>
    <t>GENEX TFUR 0401</t>
  </si>
  <si>
    <t>2 x 7,7 kg</t>
  </si>
  <si>
    <t>2 x 2 x 16 kg</t>
  </si>
  <si>
    <t>CIAT AQL 25 folyadék hűtő</t>
  </si>
  <si>
    <t>3 x 6,4 kg</t>
  </si>
  <si>
    <t>4 x 19 kg</t>
  </si>
  <si>
    <t>15 kg, 16 kg</t>
  </si>
  <si>
    <t xml:space="preserve">Hűtőkör </t>
  </si>
  <si>
    <t>CAREL CDH 303 légnedvesítő</t>
  </si>
  <si>
    <t>National  CS-160YG23Wr5/CU-160Y235 split</t>
  </si>
  <si>
    <t>GENEX TFUR 0261</t>
  </si>
  <si>
    <t>5 kg</t>
  </si>
  <si>
    <t>2 x 2 x 49 kg</t>
  </si>
  <si>
    <t>2 x 4 kg</t>
  </si>
  <si>
    <t>15 kg</t>
  </si>
  <si>
    <t>nyári</t>
  </si>
  <si>
    <t>eseti</t>
  </si>
  <si>
    <t>Berendezés tipusa</t>
  </si>
  <si>
    <t>Mennyiség</t>
  </si>
  <si>
    <t>M.e.</t>
  </si>
  <si>
    <t>napközben</t>
  </si>
  <si>
    <t>X</t>
  </si>
  <si>
    <t>folyamatos</t>
  </si>
  <si>
    <t>Üzem</t>
  </si>
  <si>
    <t>Karb. száma évente</t>
  </si>
  <si>
    <t xml:space="preserve">Összesen: </t>
  </si>
  <si>
    <t>Unico inverter 12 HP</t>
  </si>
  <si>
    <t>GEA 15.15 légkezelő</t>
  </si>
  <si>
    <t>GEA CAIR plus S-1 légkezelő</t>
  </si>
  <si>
    <t>AIRWELL X 4650 AR 407/C klímaszekrény</t>
  </si>
  <si>
    <t>AIRWELL PR 40 légkezelő</t>
  </si>
  <si>
    <t>UC 73A 407C léghűtéses kondenzátor</t>
  </si>
  <si>
    <t>Airwent RKB1 800x500 csatorna-ventilátor</t>
  </si>
  <si>
    <t>2 x 19 kg</t>
  </si>
  <si>
    <t>2 x 30 kg</t>
  </si>
  <si>
    <t>EPCOOP EB-F-HSO "6"</t>
  </si>
  <si>
    <t>I. emelet 4.</t>
  </si>
  <si>
    <t>Ülésterem</t>
  </si>
  <si>
    <t>Étterem</t>
  </si>
  <si>
    <t>Főemelet 13. dohányzó</t>
  </si>
  <si>
    <t>Könyvtár</t>
  </si>
  <si>
    <t>Pince 04 kV-os főelosztó és szünetmentes helyiség</t>
  </si>
  <si>
    <t>Főemelet 8. 2db, 9.-10. 2db, 11. 3db</t>
  </si>
  <si>
    <t>Főemelet 41.</t>
  </si>
  <si>
    <t>Főemelet 20. 2db, 26. 2db, 42. 1db</t>
  </si>
  <si>
    <t>Főemelet 58. 3db, 49. 1db, fszt 14. 1db</t>
  </si>
  <si>
    <t>Pince Számítógéphálózati elosztó</t>
  </si>
  <si>
    <t>Földszint Telefonközpont</t>
  </si>
  <si>
    <t>Földszint őrség monitor helyiség</t>
  </si>
  <si>
    <t>Földszint őrség pihenő helyiség</t>
  </si>
  <si>
    <t>Munkácsy alsó-felső gépház</t>
  </si>
  <si>
    <t xml:space="preserve">Pince szerver </t>
  </si>
  <si>
    <t>Mitsubishi MSZ-GA 60VA 6Kw</t>
  </si>
  <si>
    <t>Étterem átjáró telefonközpont felé</t>
  </si>
  <si>
    <t>Főbejárat</t>
  </si>
  <si>
    <t>Posta bejáró</t>
  </si>
  <si>
    <t>Padlás, 5. emeleti tárgyalók</t>
  </si>
  <si>
    <t>Műszaki udvar kijárat, 005</t>
  </si>
  <si>
    <t>556, 562, 567, 569</t>
  </si>
  <si>
    <t>512, 515, 520, 528, 532</t>
  </si>
  <si>
    <t>758-3</t>
  </si>
  <si>
    <t>Padlás, 7. emeleti tárgyaló</t>
  </si>
  <si>
    <t>128, III. tárgyaló, VIII. lh, fszt 003</t>
  </si>
  <si>
    <t>Pince hűtőgépház</t>
  </si>
  <si>
    <t>Déli udvar</t>
  </si>
  <si>
    <t>Telefonközpont fejállomás</t>
  </si>
  <si>
    <t>I. tárgyaló, pince</t>
  </si>
  <si>
    <t>II. tárgyaló, pince</t>
  </si>
  <si>
    <t>LK-2 Eco Line 06 légkezelő</t>
  </si>
  <si>
    <t>Airwell AQCL 30 Pack folyadékhűtő</t>
  </si>
  <si>
    <t>Elektromos gőz légnedvesítő</t>
  </si>
  <si>
    <t>LK-1 Eco Line 04 légkezelő</t>
  </si>
  <si>
    <t>Északi szobák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</si>
  <si>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</si>
  <si>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</si>
  <si>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</si>
  <si>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</si>
  <si>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</si>
  <si>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</si>
  <si>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</si>
  <si>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</si>
  <si>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</si>
  <si>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</si>
  <si>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</si>
  <si>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</si>
  <si>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</si>
  <si>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</si>
  <si>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</si>
  <si>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</si>
  <si>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</si>
  <si>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</si>
  <si>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</si>
  <si>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</si>
  <si>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</si>
  <si>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</si>
  <si>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</si>
  <si>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</si>
  <si>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</si>
  <si>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</si>
  <si>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</si>
  <si>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</si>
  <si>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</si>
  <si>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</si>
  <si>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</si>
  <si>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</si>
  <si>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</si>
  <si>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</si>
  <si>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</si>
  <si>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</si>
  <si>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</si>
  <si>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</si>
  <si>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IRODAHÁZ</t>
  </si>
  <si>
    <t>ORSZÁGHÁZ</t>
  </si>
  <si>
    <t>39.</t>
  </si>
  <si>
    <t>Helyszín</t>
  </si>
  <si>
    <t>Daikin RX71GV/FTX71GV</t>
  </si>
  <si>
    <t>7,05 kg</t>
  </si>
  <si>
    <t>Daikin RZQG71L8VI/FBQ71C8</t>
  </si>
  <si>
    <t>Földszint Informatika</t>
  </si>
  <si>
    <t>Daikin RXS35K</t>
  </si>
  <si>
    <t>Főemelet 33-36</t>
  </si>
  <si>
    <t>Tosiba RAV-SM564CT-E/RAV-SP564AT-E 5kW</t>
  </si>
  <si>
    <t>Könyvtár múzeális állomány, félemelet</t>
  </si>
  <si>
    <t>Mitsubishi MUZ-GE70VA/MSZ-GE71VA 7Kw</t>
  </si>
  <si>
    <t>LG UU24W246D</t>
  </si>
  <si>
    <t>LG ARUN40LS2A</t>
  </si>
  <si>
    <t>Airwell AWAU-YUD060-H13</t>
  </si>
  <si>
    <t>Airwell AWAU-YBDE09-H11</t>
  </si>
  <si>
    <t>Airwell DLF9 DCI</t>
  </si>
  <si>
    <t>Airwell AWAU-YBDE018-H11</t>
  </si>
  <si>
    <t>LG UU18W UE2</t>
  </si>
  <si>
    <t>LG E09EK</t>
  </si>
  <si>
    <t>Látogatóközpont</t>
  </si>
  <si>
    <t>Mélygarázs</t>
  </si>
  <si>
    <t>XV. Udvar Parlamenti Múzeum</t>
  </si>
  <si>
    <t>UPS helyiség légkezelő direkt elpárologtató</t>
  </si>
  <si>
    <t>Parlamenti múzeum</t>
  </si>
  <si>
    <t>Trafó helyiség</t>
  </si>
  <si>
    <t>0.4kV helyiség</t>
  </si>
  <si>
    <t>Térvilágítás hsg.</t>
  </si>
  <si>
    <t>153 erősáramú elosztó</t>
  </si>
  <si>
    <t>Épületfelügyeleti hsg.</t>
  </si>
  <si>
    <t>UPS tartalék hűtés</t>
  </si>
  <si>
    <t>120 UPS helyiség</t>
  </si>
  <si>
    <t>Látogatóközpont szerver helyiség</t>
  </si>
  <si>
    <t>Látogatóközpont szerver, erősáramú helyiség</t>
  </si>
  <si>
    <t>274 lift gépház</t>
  </si>
  <si>
    <t>163 hőszivattyú központ</t>
  </si>
  <si>
    <t>133/2</t>
  </si>
  <si>
    <t>133/6</t>
  </si>
  <si>
    <t>133/1</t>
  </si>
  <si>
    <t>123/4, 123/6, 123/7</t>
  </si>
  <si>
    <t>133/3</t>
  </si>
  <si>
    <t>103/2</t>
  </si>
  <si>
    <t>104/2</t>
  </si>
  <si>
    <t>2.8kg</t>
  </si>
  <si>
    <t>7.5kg</t>
  </si>
  <si>
    <t>8.1kg</t>
  </si>
  <si>
    <t>7.9kg</t>
  </si>
  <si>
    <t>1.33kg</t>
  </si>
  <si>
    <t>1.31kg</t>
  </si>
  <si>
    <t>3.48kg</t>
  </si>
  <si>
    <t>1.61kg</t>
  </si>
  <si>
    <t>1.4kg</t>
  </si>
  <si>
    <t>0.9kg</t>
  </si>
  <si>
    <t>36kg</t>
  </si>
  <si>
    <t>FC 133/6, UtaCom 295/03</t>
  </si>
  <si>
    <t>Látogatóközpont és Mélygarázs</t>
  </si>
  <si>
    <t>FC 115,  UtaCom 295/01</t>
  </si>
  <si>
    <t>FC 133/2,  UtaCom 295/01</t>
  </si>
  <si>
    <t>FC 133/1, UtaCom 295/03</t>
  </si>
  <si>
    <t>FC 127,  UtaCom 295/01</t>
  </si>
  <si>
    <t>FC 133/3,  UtaCom 295/01</t>
  </si>
  <si>
    <t>FC 133/3,  UtaCom 295/04</t>
  </si>
  <si>
    <t xml:space="preserve">FC Major2 NCH 426 </t>
  </si>
  <si>
    <t>FC Major2 NCH 430</t>
  </si>
  <si>
    <t>FC Major2 NCH 432</t>
  </si>
  <si>
    <t xml:space="preserve">FC MajorLine 602 </t>
  </si>
  <si>
    <t>FC csoportjel, készülék</t>
  </si>
  <si>
    <t>Aquacontrol ACG1</t>
  </si>
  <si>
    <t>Aquacontrol ACG2</t>
  </si>
  <si>
    <t>Pince hőközpont</t>
  </si>
  <si>
    <t>Aermec NXW900 XHLD Hőszivattyú I.</t>
  </si>
  <si>
    <t>Aermec NXW900 XHLD Hőszivattyú II.</t>
  </si>
  <si>
    <t>Hűtőköri egyszeri vizsgálat díja áfa nélkül:</t>
  </si>
  <si>
    <t>Rakparti rámpa alján fém álmennyezet revíziós ajtó felett</t>
  </si>
  <si>
    <t>243 raktár</t>
  </si>
  <si>
    <t>408 szellőző gépház</t>
  </si>
  <si>
    <t>167 tároló</t>
  </si>
  <si>
    <t>417,420 szellőző gépház</t>
  </si>
  <si>
    <t>183 diszponibilis helyiség</t>
  </si>
  <si>
    <t>196 szellőző gépház</t>
  </si>
  <si>
    <t>178 személyzeti WC</t>
  </si>
  <si>
    <t>408, 417, 420 szellőző gépház</t>
  </si>
  <si>
    <t>-2,-3,-4 garázstér</t>
  </si>
  <si>
    <t>230,232 szellőző gépház</t>
  </si>
  <si>
    <t>HELIOS SB EC 250, Tartózkodó helyiségcsoport teakonyha elszívás, TKE</t>
  </si>
  <si>
    <t>HELIOS SB EC 315, Mélygarázs füstmentesítés, L2, L3 Lépcsőház előtér befúvás</t>
  </si>
  <si>
    <t>HELIOS SB EC 200, Hosszúrámpa helyiségcsoport szellőzés, 271, 272 Hulladéktárolók elszívás</t>
  </si>
  <si>
    <t>HELIOS SB EC 315, Mélygarázs füstmentesítés, 159 UPS helyiség elszívás</t>
  </si>
  <si>
    <t xml:space="preserve">HELIOS ELS-V, 178 személyzeti WC elszívás, R1-E </t>
  </si>
  <si>
    <t>HELIOS AVD RK 1000/4-28°, L1,L2,L3 túlnyomásos lépcsőház befúvó ventilátor, Mélygarázs füstmentesítés</t>
  </si>
  <si>
    <t>FlaktWoods 31JT-3LP-RBB-TB Jet típusú ventilátorok</t>
  </si>
  <si>
    <t>FlaktWoods HT160JMTS/50/6/12/28 300/2, Főszellőző ventilátorok (Kétirányú)MGV1, MGV2</t>
  </si>
  <si>
    <t>114 Képviselői beléptetés</t>
  </si>
  <si>
    <t>HELIOS InlineVent KD 355/6/70/40, Látogatóközpont összes vizesblokk elszívás, LKE</t>
  </si>
  <si>
    <t>HELIOS SilentBox 400F, Konyha elszívás, LKE</t>
  </si>
  <si>
    <t>HELIOS KRD EC 500/80/50, L1 lépcsőház, Mélygarázs füstmentesítés</t>
  </si>
  <si>
    <t>HELIOS SB EC 200, Tartózkodó helyiségcsoport vizesblokk ekszívás, TVE</t>
  </si>
  <si>
    <t>HELIOS B AMD 400/2 F300, füstmentesítés MHF1,MHF2</t>
  </si>
  <si>
    <t>Északi, Déli szellőző alagút</t>
  </si>
  <si>
    <t xml:space="preserve">ATC RFA </t>
  </si>
  <si>
    <t>Airvent CVAB Lift szellőzés, LKL</t>
  </si>
  <si>
    <t>XV. Udvar PM kiállító tér</t>
  </si>
  <si>
    <t>HELIOS KRW EC 400, Autómosó állások szellőztetése, AM1, AM2</t>
  </si>
  <si>
    <t>227 vízgépészeti helyiség</t>
  </si>
  <si>
    <t xml:space="preserve">HELIOS RR100 </t>
  </si>
  <si>
    <t>140 konyha</t>
  </si>
  <si>
    <t>174, 208, 308, 407</t>
  </si>
  <si>
    <t>239 szellőző gépház</t>
  </si>
  <si>
    <t>195 raktár</t>
  </si>
  <si>
    <t>103/1 XV. Udvar PM szellőzőgépház</t>
  </si>
  <si>
    <t>Légnedvesítő Condair MK5</t>
  </si>
  <si>
    <t xml:space="preserve">Helios KWL EC 2000   </t>
  </si>
  <si>
    <t xml:space="preserve">Helios KWL EC 1800 </t>
  </si>
  <si>
    <t xml:space="preserve">Helios KWL EC 500 </t>
  </si>
  <si>
    <t>Elszívóernyő Halton</t>
  </si>
  <si>
    <t>Légfüggöny</t>
  </si>
  <si>
    <t>CIAT Fan-coil berendezések</t>
  </si>
  <si>
    <t>Légkezelők, ventilátorok, központi szellőzők, légfüggöny</t>
  </si>
  <si>
    <t>CIAT Airtech 25  építőelemes  befúvó-elszívó</t>
  </si>
  <si>
    <t>239, 196 szell. Gépház</t>
  </si>
  <si>
    <t>CIAT Airtech 75  építőelemes befúvó</t>
  </si>
  <si>
    <t>CIAT Airtech 250  építőelemes  befúvó-elszívó</t>
  </si>
  <si>
    <t xml:space="preserve"> LK szell. Gépház</t>
  </si>
  <si>
    <t>CLH ECOLine KC   befúvó</t>
  </si>
  <si>
    <t>196 szell. Gépház</t>
  </si>
  <si>
    <t>Rosenberg kalorifer</t>
  </si>
  <si>
    <t>239,248,195 helyiségekben</t>
  </si>
  <si>
    <t>Hűtőgépek</t>
  </si>
  <si>
    <t>Berendezések száma összesen</t>
  </si>
  <si>
    <t>309 Lampertz</t>
  </si>
  <si>
    <t>4 x 2,8kg</t>
  </si>
  <si>
    <t>Rittal SHVN 15/5 V/H kondenzátor</t>
  </si>
  <si>
    <t>-2 mozgássérült liftgépház külső fal</t>
  </si>
  <si>
    <t>Rittal TopTherm LCP Inline DX/SK3311.430</t>
  </si>
  <si>
    <t>Déli szobák</t>
  </si>
  <si>
    <t>Dunai(nyugati) szobák</t>
  </si>
  <si>
    <t>GÜNTNER GFV kondenzátor</t>
  </si>
  <si>
    <t>Északi udvar</t>
  </si>
  <si>
    <t>YORK YCSE B 080 SB50 folyadék hűtő</t>
  </si>
  <si>
    <t>40.</t>
  </si>
  <si>
    <t>41.</t>
  </si>
  <si>
    <t>18kg</t>
  </si>
  <si>
    <t>LG ES-H 186KL</t>
  </si>
  <si>
    <t>42.</t>
  </si>
  <si>
    <t>Északi, Keleti szobák</t>
  </si>
  <si>
    <t xml:space="preserve">Hűtőköri rendszeres vizsgálatok, karbantartás és javítás éves díja összesen : </t>
  </si>
  <si>
    <t>Egyszeri vizsgálati díj üzembehelyezéskor</t>
  </si>
  <si>
    <t>Toshiba RAS 5M34S3 AV-E</t>
  </si>
  <si>
    <t>3 x 6,6 kg</t>
  </si>
  <si>
    <t>Mitsubishi MVZ-GT 71VE</t>
  </si>
  <si>
    <t>0,4 kW főelosztó</t>
  </si>
  <si>
    <t>folymatos</t>
  </si>
  <si>
    <t>GENEX VGY AN AZ MINT split</t>
  </si>
  <si>
    <t>tartózkodó, pince</t>
  </si>
  <si>
    <t>mosoda</t>
  </si>
  <si>
    <t>ACSON ACK 30 AW + 4LC 30CW dual</t>
  </si>
  <si>
    <t>Balassi bérház  fél és I. emeletek</t>
  </si>
  <si>
    <t>Daikin REYQ 14 P8 VRV I. rendszer hűtőgép</t>
  </si>
  <si>
    <t>Daikin FXAQ25P-32P beltéri készülék</t>
  </si>
  <si>
    <t>Daikin REYQ 14 P8 VRV II. rendszer hűtőgép</t>
  </si>
  <si>
    <t>22 kg</t>
  </si>
  <si>
    <t>Daikin REYQ 14 P8 VRV III. rendszer hűtőgép</t>
  </si>
  <si>
    <t>Daikin REYQ 14 P8 VRV IV. rendszer hűtőgép</t>
  </si>
  <si>
    <t>25 kg</t>
  </si>
  <si>
    <t>50 kg</t>
  </si>
  <si>
    <t>Lampertz előtér</t>
  </si>
  <si>
    <t>Orvosi rendelő</t>
  </si>
  <si>
    <t>Fisher split</t>
  </si>
  <si>
    <t>Camfil HEPA légtisztító berendezés</t>
  </si>
  <si>
    <t>Mitsubishi SUZ-KA35VA4</t>
  </si>
  <si>
    <t>AEROPRODUKT Ecoline-08 építőelemes légkezelő</t>
  </si>
  <si>
    <t>Ferroli RMP IP 35.1 VB AB 0M5 hőszivattyú</t>
  </si>
  <si>
    <t>Fujitsu AJY 045 LCLHA 14/16 kW kültéri</t>
  </si>
  <si>
    <t>Fujitsu ARXD14GALH 4,5 kW beltéri</t>
  </si>
  <si>
    <t>Főemelet 42-45</t>
  </si>
  <si>
    <t>Főemelet 1-2,</t>
  </si>
  <si>
    <t>Főemelet 14-15,</t>
  </si>
  <si>
    <t>43.</t>
  </si>
  <si>
    <t>44.</t>
  </si>
  <si>
    <t>időszakos</t>
  </si>
  <si>
    <t>10 kg</t>
  </si>
  <si>
    <t>Elektromos légnedvesítő</t>
  </si>
  <si>
    <t>szakaszos</t>
  </si>
  <si>
    <t>Pince szerver szünetmentes helyiség</t>
  </si>
  <si>
    <t>45.</t>
  </si>
  <si>
    <t>46.</t>
  </si>
  <si>
    <t>Hygromatik C58-B elektromos párásító</t>
  </si>
  <si>
    <t>Párátlanító berendezés</t>
  </si>
  <si>
    <t>Elektromos párásító 20 l/h</t>
  </si>
  <si>
    <t>Páramentesítő</t>
  </si>
  <si>
    <t>Garancia időn belüli karbantartások éves díja összesen:</t>
  </si>
  <si>
    <t>Vállalási díj 1 évre áfa nélkül:</t>
  </si>
  <si>
    <t>Vállalási díj áfa nélkül összesen 2016. 12. 01. - 2018. 11. 30.:</t>
  </si>
  <si>
    <t>BALASSI UTCAI ÉPÜLET</t>
  </si>
  <si>
    <t>Garanciális időn belüli karbantartás 1 évre</t>
  </si>
  <si>
    <t>Karbantartási időszakra vonatkozó karbantartás, javítás díja 1 évre</t>
  </si>
  <si>
    <t>Rendszeres vizsgálat és a rendszeres vizsgálat során feltárt hiányosságok megszüntetésének 1 éves díja</t>
  </si>
  <si>
    <t>TV stúdió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</si>
</sst>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Ft&quot;"/>
    <numFmt numFmtId="172" formatCode="#,##0\ _F_t"/>
  </numFmts>
  <fonts count="3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10"/>
      <name val="Georgia"/>
      <family val="1"/>
      <charset val="238"/>
    </font>
    <font>
      <sz val="14"/>
      <name val="Georgia"/>
      <family val="1"/>
      <charset val="238"/>
    </font>
    <font>
      <b/>
      <sz val="10"/>
      <name val="Georgia"/>
      <family val="1"/>
      <charset val="238"/>
    </font>
    <font>
      <sz val="10"/>
      <color indexed="8"/>
      <name val="Georgia"/>
      <family val="1"/>
      <charset val="238"/>
    </font>
    <font>
      <b/>
      <sz val="10"/>
      <color indexed="8"/>
      <name val="Georgia"/>
      <family val="1"/>
      <charset val="238"/>
    </font>
    <font>
      <sz val="10"/>
      <color indexed="10"/>
      <name val="Georgia"/>
      <family val="1"/>
      <charset val="238"/>
    </font>
    <font>
      <sz val="12"/>
      <name val="Georgia"/>
      <family val="1"/>
      <charset val="238"/>
    </font>
    <font>
      <b/>
      <sz val="11"/>
      <name val="Georgia"/>
      <family val="1"/>
      <charset val="238"/>
    </font>
    <font>
      <sz val="11"/>
      <name val="Georgia"/>
      <family val="1"/>
      <charset val="238"/>
    </font>
    <font>
      <b/>
      <sz val="12"/>
      <name val="Georgia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sz val="11"/>
      <color rgb="FF000000"/>
      <name val="Georgia"/>
      <family val="1"/>
      <charset val="238"/>
    </font>
    <font>
      <sz val="10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rgb="FF000000"/>
      <name val="Georgia"/>
      <family val="1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Georgia"/>
      <family val="1"/>
      <charset val="238"/>
    </font>
    <font>
      <sz val="10"/>
      <color rgb="FF000000"/>
      <name val="Georgia"/>
      <family val="1"/>
      <charset val="238"/>
    </font>
    <font>
      <sz val="11"/>
      <name val="Calibri"/>
      <family val="2"/>
      <charset val="238"/>
      <scheme val="minor"/>
    </font>
    <font>
      <sz val="10"/>
      <color rgb="FFFF0000"/>
      <name val="Georgia"/>
      <family val="1"/>
      <charset val="238"/>
    </font>
    <font>
      <sz val="14"/>
      <color theme="1"/>
      <name val="Georgia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27">
    <xf numFmtId="0" fontId="0" fillId="0" borderId="0" xfId="0"/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172" fontId="0" fillId="0" borderId="0" xfId="0" applyNumberFormat="1" applyBorder="1" applyAlignment="1">
      <alignment vertical="center"/>
    </xf>
    <xf numFmtId="164" fontId="10" fillId="0" borderId="0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3" fontId="11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vertical="center"/>
    </xf>
    <xf numFmtId="3" fontId="13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3" fontId="11" fillId="0" borderId="3" xfId="0" applyNumberFormat="1" applyFont="1" applyFill="1" applyBorder="1" applyAlignment="1">
      <alignment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3" fontId="18" fillId="0" borderId="0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164" fontId="18" fillId="0" borderId="0" xfId="0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18" fillId="0" borderId="0" xfId="0" applyNumberFormat="1" applyFont="1" applyBorder="1" applyAlignment="1">
      <alignment vertical="center"/>
    </xf>
    <xf numFmtId="3" fontId="13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vertical="center"/>
    </xf>
    <xf numFmtId="3" fontId="11" fillId="0" borderId="5" xfId="0" applyNumberFormat="1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left" vertical="center" wrapText="1"/>
    </xf>
    <xf numFmtId="3" fontId="11" fillId="0" borderId="7" xfId="0" applyNumberFormat="1" applyFont="1" applyFill="1" applyBorder="1" applyAlignment="1">
      <alignment vertical="center" wrapText="1"/>
    </xf>
    <xf numFmtId="3" fontId="16" fillId="0" borderId="2" xfId="0" applyNumberFormat="1" applyFont="1" applyFill="1" applyBorder="1" applyAlignment="1">
      <alignment vertical="center"/>
    </xf>
    <xf numFmtId="3" fontId="11" fillId="0" borderId="8" xfId="0" applyNumberFormat="1" applyFont="1" applyFill="1" applyBorder="1" applyAlignment="1">
      <alignment vertical="center" wrapText="1"/>
    </xf>
    <xf numFmtId="3" fontId="11" fillId="0" borderId="9" xfId="0" applyNumberFormat="1" applyFont="1" applyFill="1" applyBorder="1" applyAlignment="1">
      <alignment horizontal="left" vertical="center" wrapText="1"/>
    </xf>
    <xf numFmtId="3" fontId="11" fillId="0" borderId="10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/>
    </xf>
    <xf numFmtId="3" fontId="17" fillId="0" borderId="1" xfId="0" applyNumberFormat="1" applyFont="1" applyFill="1" applyBorder="1" applyAlignment="1">
      <alignment horizontal="left" vertical="center" wrapText="1"/>
    </xf>
    <xf numFmtId="3" fontId="11" fillId="0" borderId="5" xfId="0" applyNumberFormat="1" applyFont="1" applyFill="1" applyBorder="1" applyAlignment="1">
      <alignment vertical="center"/>
    </xf>
    <xf numFmtId="3" fontId="11" fillId="0" borderId="11" xfId="0" applyNumberFormat="1" applyFont="1" applyFill="1" applyBorder="1" applyAlignment="1">
      <alignment vertical="center"/>
    </xf>
    <xf numFmtId="3" fontId="11" fillId="0" borderId="12" xfId="0" applyNumberFormat="1" applyFont="1" applyFill="1" applyBorder="1" applyAlignment="1">
      <alignment vertical="center"/>
    </xf>
    <xf numFmtId="3" fontId="11" fillId="0" borderId="6" xfId="0" applyNumberFormat="1" applyFont="1" applyFill="1" applyBorder="1" applyAlignment="1">
      <alignment vertical="center"/>
    </xf>
    <xf numFmtId="3" fontId="11" fillId="0" borderId="13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/>
    <xf numFmtId="0" fontId="11" fillId="0" borderId="14" xfId="0" applyFont="1" applyBorder="1"/>
    <xf numFmtId="0" fontId="22" fillId="0" borderId="1" xfId="0" applyFont="1" applyFill="1" applyBorder="1" applyAlignment="1">
      <alignment wrapText="1"/>
    </xf>
    <xf numFmtId="0" fontId="23" fillId="0" borderId="15" xfId="0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11" fillId="0" borderId="16" xfId="0" applyFont="1" applyBorder="1"/>
    <xf numFmtId="0" fontId="11" fillId="0" borderId="0" xfId="0" applyFont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wrapText="1"/>
    </xf>
    <xf numFmtId="3" fontId="11" fillId="0" borderId="0" xfId="0" applyNumberFormat="1" applyFont="1" applyBorder="1" applyAlignment="1">
      <alignment vertical="center" wrapText="1"/>
    </xf>
    <xf numFmtId="0" fontId="22" fillId="0" borderId="1" xfId="0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3" fillId="0" borderId="15" xfId="0" applyFont="1" applyFill="1" applyBorder="1" applyAlignment="1">
      <alignment horizontal="center"/>
    </xf>
    <xf numFmtId="0" fontId="0" fillId="0" borderId="18" xfId="0" applyBorder="1" applyAlignment="1">
      <alignment vertical="center"/>
    </xf>
    <xf numFmtId="3" fontId="0" fillId="0" borderId="19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3" fontId="0" fillId="0" borderId="19" xfId="0" applyNumberFormat="1" applyFill="1" applyBorder="1" applyAlignment="1">
      <alignment vertical="center"/>
    </xf>
    <xf numFmtId="0" fontId="11" fillId="0" borderId="20" xfId="0" applyFont="1" applyBorder="1"/>
    <xf numFmtId="0" fontId="23" fillId="0" borderId="19" xfId="0" applyFont="1" applyFill="1" applyBorder="1" applyAlignment="1"/>
    <xf numFmtId="0" fontId="23" fillId="0" borderId="0" xfId="0" applyFont="1" applyFill="1" applyBorder="1" applyAlignment="1"/>
    <xf numFmtId="0" fontId="11" fillId="0" borderId="1" xfId="0" applyFont="1" applyBorder="1"/>
    <xf numFmtId="0" fontId="11" fillId="0" borderId="10" xfId="0" applyFont="1" applyBorder="1"/>
    <xf numFmtId="0" fontId="11" fillId="0" borderId="0" xfId="0" applyFont="1" applyBorder="1"/>
    <xf numFmtId="0" fontId="22" fillId="0" borderId="0" xfId="0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center"/>
    </xf>
    <xf numFmtId="0" fontId="0" fillId="0" borderId="0" xfId="0" applyBorder="1"/>
    <xf numFmtId="3" fontId="11" fillId="4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center" wrapText="1"/>
    </xf>
    <xf numFmtId="3" fontId="14" fillId="4" borderId="1" xfId="0" applyNumberFormat="1" applyFont="1" applyFill="1" applyBorder="1" applyAlignment="1">
      <alignment vertical="center"/>
    </xf>
    <xf numFmtId="3" fontId="11" fillId="4" borderId="12" xfId="0" applyNumberFormat="1" applyFont="1" applyFill="1" applyBorder="1" applyAlignment="1">
      <alignment horizontal="left" vertical="center" wrapText="1"/>
    </xf>
    <xf numFmtId="3" fontId="11" fillId="4" borderId="5" xfId="0" applyNumberFormat="1" applyFont="1" applyFill="1" applyBorder="1" applyAlignment="1">
      <alignment horizontal="left" vertical="center" wrapText="1"/>
    </xf>
    <xf numFmtId="3" fontId="11" fillId="4" borderId="5" xfId="0" applyNumberFormat="1" applyFont="1" applyFill="1" applyBorder="1" applyAlignment="1">
      <alignment vertical="center" wrapText="1"/>
    </xf>
    <xf numFmtId="3" fontId="11" fillId="4" borderId="7" xfId="0" applyNumberFormat="1" applyFont="1" applyFill="1" applyBorder="1" applyAlignment="1">
      <alignment horizontal="left" vertical="center" wrapText="1"/>
    </xf>
    <xf numFmtId="3" fontId="11" fillId="4" borderId="5" xfId="0" applyNumberFormat="1" applyFont="1" applyFill="1" applyBorder="1" applyAlignment="1">
      <alignment vertical="center"/>
    </xf>
    <xf numFmtId="3" fontId="11" fillId="4" borderId="12" xfId="0" applyNumberFormat="1" applyFont="1" applyFill="1" applyBorder="1" applyAlignment="1">
      <alignment vertical="center"/>
    </xf>
    <xf numFmtId="3" fontId="11" fillId="4" borderId="4" xfId="0" applyNumberFormat="1" applyFont="1" applyFill="1" applyBorder="1" applyAlignment="1">
      <alignment vertical="center"/>
    </xf>
    <xf numFmtId="0" fontId="24" fillId="4" borderId="1" xfId="0" applyFont="1" applyFill="1" applyBorder="1"/>
    <xf numFmtId="0" fontId="0" fillId="4" borderId="1" xfId="0" applyFill="1" applyBorder="1"/>
    <xf numFmtId="0" fontId="11" fillId="0" borderId="21" xfId="0" applyFont="1" applyBorder="1" applyAlignment="1">
      <alignment horizontal="right" vertical="center"/>
    </xf>
    <xf numFmtId="3" fontId="11" fillId="0" borderId="13" xfId="0" applyNumberFormat="1" applyFont="1" applyBorder="1" applyAlignment="1">
      <alignment horizontal="left" vertical="center"/>
    </xf>
    <xf numFmtId="3" fontId="11" fillId="0" borderId="22" xfId="0" applyNumberFormat="1" applyFont="1" applyBorder="1" applyAlignment="1">
      <alignment vertical="center" wrapText="1"/>
    </xf>
    <xf numFmtId="3" fontId="11" fillId="0" borderId="13" xfId="0" applyNumberFormat="1" applyFont="1" applyBorder="1" applyAlignment="1">
      <alignment vertical="center"/>
    </xf>
    <xf numFmtId="3" fontId="11" fillId="0" borderId="22" xfId="0" applyNumberFormat="1" applyFont="1" applyBorder="1" applyAlignment="1">
      <alignment vertical="center"/>
    </xf>
    <xf numFmtId="3" fontId="11" fillId="0" borderId="22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3" fontId="11" fillId="0" borderId="21" xfId="0" applyNumberFormat="1" applyFont="1" applyBorder="1" applyAlignment="1">
      <alignment vertical="center"/>
    </xf>
    <xf numFmtId="3" fontId="11" fillId="0" borderId="21" xfId="0" applyNumberFormat="1" applyFont="1" applyBorder="1" applyAlignment="1">
      <alignment vertical="center" wrapText="1"/>
    </xf>
    <xf numFmtId="0" fontId="11" fillId="0" borderId="7" xfId="0" applyFont="1" applyBorder="1" applyAlignment="1">
      <alignment horizontal="right" vertical="center"/>
    </xf>
    <xf numFmtId="3" fontId="11" fillId="0" borderId="19" xfId="0" applyNumberFormat="1" applyFont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11" fillId="0" borderId="0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right" vertical="center"/>
    </xf>
    <xf numFmtId="3" fontId="11" fillId="0" borderId="19" xfId="0" applyNumberFormat="1" applyFont="1" applyBorder="1" applyAlignment="1">
      <alignment horizontal="left" vertical="center"/>
    </xf>
    <xf numFmtId="3" fontId="13" fillId="0" borderId="0" xfId="0" applyNumberFormat="1" applyFont="1" applyBorder="1" applyAlignment="1">
      <alignment horizontal="center" vertical="center"/>
    </xf>
    <xf numFmtId="0" fontId="11" fillId="5" borderId="1" xfId="0" applyFont="1" applyFill="1" applyBorder="1" applyAlignment="1">
      <alignment horizontal="right" vertical="center"/>
    </xf>
    <xf numFmtId="0" fontId="11" fillId="0" borderId="22" xfId="0" applyFont="1" applyBorder="1"/>
    <xf numFmtId="0" fontId="25" fillId="0" borderId="23" xfId="0" applyFont="1" applyFill="1" applyBorder="1" applyAlignment="1">
      <alignment vertical="center" wrapText="1"/>
    </xf>
    <xf numFmtId="0" fontId="23" fillId="0" borderId="23" xfId="0" applyFont="1" applyFill="1" applyBorder="1" applyAlignment="1"/>
    <xf numFmtId="0" fontId="22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3" fontId="19" fillId="0" borderId="1" xfId="0" applyNumberFormat="1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25" fillId="0" borderId="0" xfId="0" applyFont="1" applyFill="1" applyBorder="1" applyAlignment="1">
      <alignment vertical="center" wrapText="1"/>
    </xf>
    <xf numFmtId="0" fontId="26" fillId="0" borderId="17" xfId="0" applyFont="1" applyFill="1" applyBorder="1" applyAlignment="1">
      <alignment wrapText="1"/>
    </xf>
    <xf numFmtId="0" fontId="26" fillId="0" borderId="15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23" fillId="0" borderId="23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19" fillId="0" borderId="1" xfId="0" applyFont="1" applyBorder="1"/>
    <xf numFmtId="3" fontId="19" fillId="0" borderId="0" xfId="0" applyNumberFormat="1" applyFont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wrapText="1"/>
    </xf>
    <xf numFmtId="3" fontId="14" fillId="0" borderId="1" xfId="0" applyNumberFormat="1" applyFont="1" applyFill="1" applyBorder="1" applyAlignment="1">
      <alignment vertical="center"/>
    </xf>
    <xf numFmtId="3" fontId="11" fillId="0" borderId="24" xfId="0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right" vertical="center"/>
    </xf>
    <xf numFmtId="3" fontId="11" fillId="0" borderId="15" xfId="0" applyNumberFormat="1" applyFont="1" applyFill="1" applyBorder="1" applyAlignment="1">
      <alignment horizontal="left" vertical="center" wrapText="1"/>
    </xf>
    <xf numFmtId="3" fontId="11" fillId="0" borderId="25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vertical="center"/>
    </xf>
    <xf numFmtId="0" fontId="28" fillId="0" borderId="17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/>
    </xf>
    <xf numFmtId="0" fontId="28" fillId="0" borderId="17" xfId="0" applyFont="1" applyFill="1" applyBorder="1" applyAlignment="1">
      <alignment horizontal="left"/>
    </xf>
    <xf numFmtId="0" fontId="27" fillId="0" borderId="17" xfId="0" applyFont="1" applyBorder="1"/>
    <xf numFmtId="0" fontId="11" fillId="0" borderId="26" xfId="0" applyFont="1" applyFill="1" applyBorder="1"/>
    <xf numFmtId="3" fontId="11" fillId="0" borderId="25" xfId="0" applyNumberFormat="1" applyFont="1" applyBorder="1" applyAlignment="1">
      <alignment horizontal="left" vertical="center" wrapText="1"/>
    </xf>
    <xf numFmtId="3" fontId="11" fillId="0" borderId="4" xfId="0" applyNumberFormat="1" applyFont="1" applyBorder="1" applyAlignment="1">
      <alignment vertical="center"/>
    </xf>
    <xf numFmtId="3" fontId="11" fillId="0" borderId="6" xfId="0" applyNumberFormat="1" applyFont="1" applyBorder="1" applyAlignment="1">
      <alignment vertical="center"/>
    </xf>
    <xf numFmtId="3" fontId="11" fillId="4" borderId="25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Border="1" applyAlignment="1">
      <alignment vertical="center"/>
    </xf>
    <xf numFmtId="3" fontId="11" fillId="0" borderId="10" xfId="0" applyNumberFormat="1" applyFont="1" applyFill="1" applyBorder="1" applyAlignment="1">
      <alignment vertical="center"/>
    </xf>
    <xf numFmtId="0" fontId="0" fillId="0" borderId="27" xfId="0" applyBorder="1" applyAlignment="1">
      <alignment vertical="center"/>
    </xf>
    <xf numFmtId="3" fontId="0" fillId="0" borderId="21" xfId="0" applyNumberFormat="1" applyFill="1" applyBorder="1" applyAlignment="1">
      <alignment vertical="center"/>
    </xf>
    <xf numFmtId="0" fontId="11" fillId="0" borderId="5" xfId="0" applyFont="1" applyFill="1" applyBorder="1" applyAlignment="1">
      <alignment horizontal="left" vertical="center" wrapText="1"/>
    </xf>
    <xf numFmtId="3" fontId="15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/>
    <xf numFmtId="3" fontId="18" fillId="6" borderId="1" xfId="0" applyNumberFormat="1" applyFont="1" applyFill="1" applyBorder="1" applyAlignment="1">
      <alignment vertical="center"/>
    </xf>
    <xf numFmtId="3" fontId="18" fillId="4" borderId="1" xfId="0" applyNumberFormat="1" applyFont="1" applyFill="1" applyBorder="1" applyAlignment="1">
      <alignment vertical="center"/>
    </xf>
    <xf numFmtId="3" fontId="18" fillId="7" borderId="1" xfId="0" applyNumberFormat="1" applyFont="1" applyFill="1" applyBorder="1" applyAlignment="1">
      <alignment vertical="center"/>
    </xf>
    <xf numFmtId="3" fontId="18" fillId="8" borderId="1" xfId="0" applyNumberFormat="1" applyFont="1" applyFill="1" applyBorder="1" applyAlignment="1">
      <alignment vertical="center"/>
    </xf>
    <xf numFmtId="0" fontId="11" fillId="9" borderId="1" xfId="0" applyFont="1" applyFill="1" applyBorder="1" applyAlignment="1">
      <alignment horizontal="right" vertical="center"/>
    </xf>
    <xf numFmtId="3" fontId="13" fillId="0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right" vertical="center"/>
    </xf>
    <xf numFmtId="3" fontId="11" fillId="0" borderId="28" xfId="0" applyNumberFormat="1" applyFont="1" applyFill="1" applyBorder="1" applyAlignment="1">
      <alignment vertical="center"/>
    </xf>
    <xf numFmtId="0" fontId="22" fillId="0" borderId="4" xfId="0" applyFont="1" applyFill="1" applyBorder="1" applyAlignment="1">
      <alignment horizontal="center" vertical="center"/>
    </xf>
    <xf numFmtId="3" fontId="21" fillId="0" borderId="19" xfId="1" applyNumberFormat="1" applyBorder="1" applyAlignment="1">
      <alignment vertical="center"/>
    </xf>
    <xf numFmtId="3" fontId="21" fillId="0" borderId="0" xfId="1" applyNumberFormat="1" applyBorder="1" applyAlignment="1">
      <alignment horizontal="center" vertical="center"/>
    </xf>
    <xf numFmtId="0" fontId="21" fillId="0" borderId="0" xfId="1" applyBorder="1" applyAlignment="1">
      <alignment vertical="center"/>
    </xf>
    <xf numFmtId="0" fontId="21" fillId="0" borderId="0" xfId="1" applyAlignment="1">
      <alignment vertical="center"/>
    </xf>
    <xf numFmtId="0" fontId="11" fillId="0" borderId="2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4" fillId="0" borderId="1" xfId="0" applyFont="1" applyFill="1" applyBorder="1" applyAlignment="1">
      <alignment horizontal="center" wrapText="1"/>
    </xf>
    <xf numFmtId="0" fontId="8" fillId="0" borderId="0" xfId="0" applyFont="1" applyAlignment="1">
      <alignment vertical="center"/>
    </xf>
    <xf numFmtId="3" fontId="11" fillId="0" borderId="1" xfId="0" applyNumberFormat="1" applyFont="1" applyFill="1" applyBorder="1" applyAlignment="1">
      <alignment horizontal="center"/>
    </xf>
    <xf numFmtId="3" fontId="11" fillId="4" borderId="1" xfId="0" applyNumberFormat="1" applyFont="1" applyFill="1" applyBorder="1" applyAlignment="1">
      <alignment horizontal="center"/>
    </xf>
    <xf numFmtId="0" fontId="24" fillId="0" borderId="10" xfId="0" applyFont="1" applyFill="1" applyBorder="1"/>
    <xf numFmtId="0" fontId="24" fillId="0" borderId="10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24" fillId="0" borderId="1" xfId="0" applyFont="1" applyFill="1" applyBorder="1" applyAlignment="1">
      <alignment horizontal="left"/>
    </xf>
    <xf numFmtId="0" fontId="24" fillId="0" borderId="4" xfId="0" applyFont="1" applyFill="1" applyBorder="1"/>
    <xf numFmtId="0" fontId="24" fillId="0" borderId="4" xfId="0" applyFont="1" applyFill="1" applyBorder="1" applyAlignment="1">
      <alignment horizontal="left"/>
    </xf>
    <xf numFmtId="0" fontId="24" fillId="0" borderId="4" xfId="0" applyFont="1" applyFill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24" fillId="0" borderId="22" xfId="0" applyFont="1" applyFill="1" applyBorder="1"/>
    <xf numFmtId="0" fontId="24" fillId="0" borderId="21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24" fillId="0" borderId="2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/>
    </xf>
    <xf numFmtId="0" fontId="30" fillId="0" borderId="29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3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wrapText="1"/>
    </xf>
    <xf numFmtId="0" fontId="24" fillId="0" borderId="25" xfId="0" applyFont="1" applyFill="1" applyBorder="1" applyAlignment="1">
      <alignment wrapText="1"/>
    </xf>
    <xf numFmtId="0" fontId="24" fillId="0" borderId="1" xfId="0" quotePrefix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3" fontId="11" fillId="0" borderId="25" xfId="0" applyNumberFormat="1" applyFont="1" applyFill="1" applyBorder="1" applyAlignment="1">
      <alignment horizontal="center" vertical="center"/>
    </xf>
    <xf numFmtId="3" fontId="11" fillId="4" borderId="25" xfId="0" applyNumberFormat="1" applyFont="1" applyFill="1" applyBorder="1" applyAlignment="1">
      <alignment horizontal="center" vertical="center" wrapText="1"/>
    </xf>
    <xf numFmtId="3" fontId="11" fillId="0" borderId="15" xfId="0" applyNumberFormat="1" applyFont="1" applyFill="1" applyBorder="1" applyAlignment="1">
      <alignment horizontal="center" vertical="center" wrapText="1"/>
    </xf>
    <xf numFmtId="3" fontId="11" fillId="4" borderId="15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3" fontId="11" fillId="0" borderId="21" xfId="0" applyNumberFormat="1" applyFont="1" applyFill="1" applyBorder="1" applyAlignment="1">
      <alignment horizontal="center" vertical="center" wrapText="1"/>
    </xf>
    <xf numFmtId="3" fontId="11" fillId="4" borderId="2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0" fontId="31" fillId="0" borderId="1" xfId="1" applyFont="1" applyBorder="1" applyAlignment="1">
      <alignment horizontal="right" vertical="center"/>
    </xf>
    <xf numFmtId="3" fontId="11" fillId="0" borderId="1" xfId="1" applyNumberFormat="1" applyFont="1" applyBorder="1" applyAlignment="1">
      <alignment vertical="center"/>
    </xf>
    <xf numFmtId="3" fontId="11" fillId="0" borderId="25" xfId="1" applyNumberFormat="1" applyFont="1" applyBorder="1" applyAlignment="1">
      <alignment horizontal="left" vertical="center" wrapText="1"/>
    </xf>
    <xf numFmtId="3" fontId="11" fillId="0" borderId="1" xfId="1" applyNumberFormat="1" applyFont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3" fontId="32" fillId="0" borderId="2" xfId="1" applyNumberFormat="1" applyFont="1" applyBorder="1" applyAlignment="1">
      <alignment vertical="center"/>
    </xf>
    <xf numFmtId="3" fontId="13" fillId="0" borderId="1" xfId="1" applyNumberFormat="1" applyFont="1" applyFill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/>
    <xf numFmtId="3" fontId="11" fillId="4" borderId="13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 wrapText="1"/>
    </xf>
    <xf numFmtId="3" fontId="11" fillId="4" borderId="22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wrapText="1"/>
    </xf>
    <xf numFmtId="0" fontId="24" fillId="4" borderId="4" xfId="0" applyFont="1" applyFill="1" applyBorder="1"/>
    <xf numFmtId="0" fontId="24" fillId="0" borderId="5" xfId="0" applyFont="1" applyFill="1" applyBorder="1"/>
    <xf numFmtId="0" fontId="11" fillId="0" borderId="10" xfId="0" applyFont="1" applyFill="1" applyBorder="1" applyAlignment="1">
      <alignment horizontal="center"/>
    </xf>
    <xf numFmtId="0" fontId="11" fillId="0" borderId="30" xfId="0" applyFont="1" applyFill="1" applyBorder="1"/>
    <xf numFmtId="0" fontId="24" fillId="0" borderId="28" xfId="0" applyFont="1" applyFill="1" applyBorder="1"/>
    <xf numFmtId="0" fontId="11" fillId="0" borderId="14" xfId="0" applyFont="1" applyFill="1" applyBorder="1"/>
    <xf numFmtId="0" fontId="22" fillId="0" borderId="1" xfId="0" applyFont="1" applyFill="1" applyBorder="1" applyAlignment="1">
      <alignment horizontal="center" vertical="center" wrapText="1"/>
    </xf>
    <xf numFmtId="3" fontId="19" fillId="0" borderId="10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0" xfId="0" applyFont="1"/>
    <xf numFmtId="0" fontId="29" fillId="0" borderId="0" xfId="0" applyFont="1" applyFill="1" applyBorder="1" applyAlignment="1"/>
    <xf numFmtId="0" fontId="11" fillId="0" borderId="24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left" vertical="center" wrapText="1"/>
    </xf>
    <xf numFmtId="3" fontId="15" fillId="7" borderId="1" xfId="0" applyNumberFormat="1" applyFont="1" applyFill="1" applyBorder="1" applyAlignment="1">
      <alignment horizontal="center" vertical="center"/>
    </xf>
    <xf numFmtId="3" fontId="13" fillId="7" borderId="1" xfId="0" applyNumberFormat="1" applyFont="1" applyFill="1" applyBorder="1" applyAlignment="1">
      <alignment horizontal="center" vertical="center"/>
    </xf>
    <xf numFmtId="3" fontId="11" fillId="0" borderId="25" xfId="0" applyNumberFormat="1" applyFont="1" applyBorder="1" applyAlignment="1">
      <alignment vertical="center" wrapText="1"/>
    </xf>
    <xf numFmtId="0" fontId="11" fillId="0" borderId="31" xfId="0" applyFont="1" applyFill="1" applyBorder="1" applyAlignment="1">
      <alignment horizontal="left" vertical="center" wrapText="1"/>
    </xf>
    <xf numFmtId="3" fontId="11" fillId="4" borderId="32" xfId="0" applyNumberFormat="1" applyFont="1" applyFill="1" applyBorder="1" applyAlignment="1">
      <alignment horizontal="left" vertical="center" wrapText="1"/>
    </xf>
    <xf numFmtId="3" fontId="11" fillId="0" borderId="33" xfId="0" applyNumberFormat="1" applyFont="1" applyFill="1" applyBorder="1" applyAlignment="1">
      <alignment horizontal="left" vertical="center" wrapText="1"/>
    </xf>
    <xf numFmtId="16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3" fontId="11" fillId="0" borderId="21" xfId="0" applyNumberFormat="1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3" fontId="11" fillId="4" borderId="6" xfId="0" applyNumberFormat="1" applyFont="1" applyFill="1" applyBorder="1" applyAlignment="1">
      <alignment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25" xfId="0" applyFont="1" applyFill="1" applyBorder="1" applyAlignment="1">
      <alignment horizontal="center"/>
    </xf>
    <xf numFmtId="3" fontId="11" fillId="0" borderId="20" xfId="0" applyNumberFormat="1" applyFont="1" applyFill="1" applyBorder="1" applyAlignment="1">
      <alignment horizontal="left" vertical="center" wrapText="1"/>
    </xf>
    <xf numFmtId="3" fontId="11" fillId="0" borderId="34" xfId="0" applyNumberFormat="1" applyFont="1" applyFill="1" applyBorder="1" applyAlignment="1">
      <alignment horizontal="left" vertical="center" wrapText="1"/>
    </xf>
    <xf numFmtId="3" fontId="11" fillId="0" borderId="16" xfId="0" applyNumberFormat="1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center" wrapText="1"/>
    </xf>
    <xf numFmtId="0" fontId="33" fillId="10" borderId="2" xfId="0" applyFont="1" applyFill="1" applyBorder="1" applyAlignment="1">
      <alignment horizontal="center"/>
    </xf>
    <xf numFmtId="0" fontId="33" fillId="10" borderId="3" xfId="0" applyFont="1" applyFill="1" applyBorder="1" applyAlignment="1">
      <alignment horizontal="center"/>
    </xf>
    <xf numFmtId="0" fontId="33" fillId="10" borderId="25" xfId="0" applyFont="1" applyFill="1" applyBorder="1" applyAlignment="1">
      <alignment horizontal="center"/>
    </xf>
    <xf numFmtId="3" fontId="11" fillId="0" borderId="21" xfId="0" applyNumberFormat="1" applyFont="1" applyFill="1" applyBorder="1" applyAlignment="1">
      <alignment horizontal="left" vertical="center" wrapText="1"/>
    </xf>
    <xf numFmtId="3" fontId="11" fillId="0" borderId="23" xfId="0" applyNumberFormat="1" applyFont="1" applyFill="1" applyBorder="1" applyAlignment="1">
      <alignment horizontal="left" vertical="center" wrapText="1"/>
    </xf>
    <xf numFmtId="3" fontId="11" fillId="0" borderId="15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18" fillId="0" borderId="23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wrapText="1"/>
    </xf>
    <xf numFmtId="0" fontId="23" fillId="0" borderId="3" xfId="0" applyFont="1" applyFill="1" applyBorder="1" applyAlignment="1">
      <alignment horizontal="center" wrapText="1"/>
    </xf>
    <xf numFmtId="0" fontId="23" fillId="0" borderId="25" xfId="0" applyFont="1" applyFill="1" applyBorder="1" applyAlignment="1">
      <alignment horizont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/>
    </xf>
    <xf numFmtId="0" fontId="29" fillId="0" borderId="3" xfId="0" applyFont="1" applyFill="1" applyBorder="1" applyAlignment="1">
      <alignment horizontal="center"/>
    </xf>
    <xf numFmtId="0" fontId="29" fillId="0" borderId="25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textRotation="90"/>
    </xf>
    <xf numFmtId="0" fontId="11" fillId="3" borderId="10" xfId="0" applyFont="1" applyFill="1" applyBorder="1" applyAlignment="1">
      <alignment horizontal="center" vertical="center" textRotation="90"/>
    </xf>
    <xf numFmtId="0" fontId="11" fillId="0" borderId="4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3" fontId="11" fillId="0" borderId="4" xfId="0" applyNumberFormat="1" applyFont="1" applyFill="1" applyBorder="1" applyAlignment="1">
      <alignment horizontal="left" vertical="center" wrapText="1"/>
    </xf>
    <xf numFmtId="3" fontId="11" fillId="0" borderId="10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3" fontId="12" fillId="5" borderId="2" xfId="0" applyNumberFormat="1" applyFont="1" applyFill="1" applyBorder="1" applyAlignment="1">
      <alignment horizontal="center" vertical="center"/>
    </xf>
    <xf numFmtId="3" fontId="12" fillId="5" borderId="3" xfId="0" applyNumberFormat="1" applyFont="1" applyFill="1" applyBorder="1" applyAlignment="1">
      <alignment horizontal="center" vertical="center"/>
    </xf>
    <xf numFmtId="3" fontId="12" fillId="5" borderId="25" xfId="0" applyNumberFormat="1" applyFont="1" applyFill="1" applyBorder="1" applyAlignment="1">
      <alignment horizontal="center" vertical="center"/>
    </xf>
    <xf numFmtId="3" fontId="12" fillId="9" borderId="2" xfId="0" applyNumberFormat="1" applyFont="1" applyFill="1" applyBorder="1" applyAlignment="1">
      <alignment horizontal="center" vertical="center"/>
    </xf>
    <xf numFmtId="3" fontId="12" fillId="9" borderId="3" xfId="0" applyNumberFormat="1" applyFont="1" applyFill="1" applyBorder="1" applyAlignment="1">
      <alignment horizontal="center" vertical="center"/>
    </xf>
    <xf numFmtId="3" fontId="12" fillId="9" borderId="25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</cellXfs>
  <cellStyles count="2">
    <cellStyle name="Figyelmeztetés" xfId="1" builtinId="1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94"/>
  <sheetViews>
    <sheetView tabSelected="1" zoomScale="77" zoomScaleNormal="77" workbookViewId="0">
      <pane xSplit="13" ySplit="2" topLeftCell="N3" activePane="bottomRight" state="frozen"/>
      <selection pane="topRight" activeCell="L1" sqref="L1"/>
      <selection pane="bottomLeft" activeCell="A5" sqref="A5"/>
      <selection pane="bottomRight" activeCell="M218" sqref="M218"/>
    </sheetView>
  </sheetViews>
  <sheetFormatPr defaultColWidth="9.109375" defaultRowHeight="13.2" x14ac:dyDescent="0.25"/>
  <cols>
    <col min="1" max="1" width="6.44140625" style="4" customWidth="1"/>
    <col min="2" max="2" width="46.6640625" style="4" customWidth="1"/>
    <col min="3" max="3" width="44.88671875" style="4" customWidth="1"/>
    <col min="4" max="4" width="9.6640625" style="7" customWidth="1"/>
    <col min="5" max="5" width="6.33203125" style="4" customWidth="1"/>
    <col min="6" max="6" width="13.6640625" style="4" customWidth="1"/>
    <col min="7" max="7" width="13.33203125" style="7" customWidth="1"/>
    <col min="8" max="8" width="8.88671875" style="7" customWidth="1"/>
    <col min="9" max="9" width="11" style="7" customWidth="1"/>
    <col min="10" max="10" width="16.44140625" style="4" customWidth="1"/>
    <col min="11" max="11" width="18.5546875" style="4" customWidth="1"/>
    <col min="12" max="12" width="17" style="4" customWidth="1"/>
    <col min="13" max="14" width="19.88671875" style="4" customWidth="1"/>
    <col min="15" max="15" width="19.44140625" style="4" customWidth="1"/>
    <col min="16" max="16" width="15.33203125" style="4" customWidth="1"/>
    <col min="17" max="17" width="14.44140625" style="4" customWidth="1"/>
    <col min="18" max="16384" width="9.109375" style="4"/>
  </cols>
  <sheetData>
    <row r="1" spans="1:17" ht="40.5" customHeight="1" x14ac:dyDescent="0.25">
      <c r="A1" s="310"/>
      <c r="B1" s="285" t="s">
        <v>51</v>
      </c>
      <c r="C1" s="285" t="s">
        <v>148</v>
      </c>
      <c r="D1" s="308" t="s">
        <v>52</v>
      </c>
      <c r="E1" s="283" t="s">
        <v>53</v>
      </c>
      <c r="F1" s="283" t="s">
        <v>57</v>
      </c>
      <c r="G1" s="285" t="s">
        <v>26</v>
      </c>
      <c r="H1" s="283" t="s">
        <v>41</v>
      </c>
      <c r="I1" s="283" t="s">
        <v>58</v>
      </c>
      <c r="J1" s="306" t="s">
        <v>292</v>
      </c>
      <c r="K1" s="325" t="s">
        <v>342</v>
      </c>
      <c r="L1" s="304" t="s">
        <v>340</v>
      </c>
      <c r="M1" s="314" t="s">
        <v>341</v>
      </c>
      <c r="N1" s="162"/>
      <c r="O1" s="77"/>
      <c r="P1" s="3"/>
    </row>
    <row r="2" spans="1:17" ht="88.5" customHeight="1" x14ac:dyDescent="0.25">
      <c r="A2" s="311"/>
      <c r="B2" s="286"/>
      <c r="C2" s="286"/>
      <c r="D2" s="309"/>
      <c r="E2" s="284"/>
      <c r="F2" s="284"/>
      <c r="G2" s="286"/>
      <c r="H2" s="284"/>
      <c r="I2" s="284"/>
      <c r="J2" s="307"/>
      <c r="K2" s="326"/>
      <c r="L2" s="305"/>
      <c r="M2" s="315"/>
      <c r="N2" s="163"/>
      <c r="O2" s="79"/>
      <c r="P2" s="3"/>
    </row>
    <row r="3" spans="1:17" ht="32.25" customHeight="1" thickBot="1" x14ac:dyDescent="0.3">
      <c r="A3" s="15"/>
      <c r="B3" s="316" t="s">
        <v>145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8"/>
      <c r="N3" s="82"/>
      <c r="O3" s="81"/>
      <c r="P3" s="3"/>
    </row>
    <row r="4" spans="1:17" x14ac:dyDescent="0.25">
      <c r="A4" s="145" t="s">
        <v>107</v>
      </c>
      <c r="B4" s="101" t="s">
        <v>10</v>
      </c>
      <c r="C4" s="159" t="s">
        <v>97</v>
      </c>
      <c r="D4" s="93">
        <v>2</v>
      </c>
      <c r="E4" s="93" t="s">
        <v>12</v>
      </c>
      <c r="F4" s="92" t="s">
        <v>49</v>
      </c>
      <c r="G4" s="93" t="s">
        <v>36</v>
      </c>
      <c r="H4" s="25">
        <v>4</v>
      </c>
      <c r="I4" s="25">
        <v>2</v>
      </c>
      <c r="J4" s="39" t="s">
        <v>55</v>
      </c>
      <c r="K4" s="92"/>
      <c r="L4" s="20" t="s">
        <v>55</v>
      </c>
      <c r="M4" s="19"/>
      <c r="N4" s="82"/>
      <c r="O4" s="81"/>
      <c r="P4" s="3"/>
    </row>
    <row r="5" spans="1:17" ht="13.8" thickBot="1" x14ac:dyDescent="0.3">
      <c r="A5" s="145" t="s">
        <v>108</v>
      </c>
      <c r="B5" s="158" t="s">
        <v>11</v>
      </c>
      <c r="C5" s="156" t="s">
        <v>281</v>
      </c>
      <c r="D5" s="18">
        <v>198</v>
      </c>
      <c r="E5" s="18" t="s">
        <v>12</v>
      </c>
      <c r="F5" s="16" t="s">
        <v>56</v>
      </c>
      <c r="G5" s="18" t="s">
        <v>32</v>
      </c>
      <c r="H5" s="25"/>
      <c r="I5" s="25">
        <v>3</v>
      </c>
      <c r="J5" s="39" t="s">
        <v>55</v>
      </c>
      <c r="K5" s="39" t="s">
        <v>55</v>
      </c>
      <c r="L5" s="20" t="s">
        <v>55</v>
      </c>
      <c r="M5" s="19"/>
      <c r="N5" s="78"/>
      <c r="O5" s="81"/>
      <c r="P5" s="3"/>
    </row>
    <row r="6" spans="1:17" x14ac:dyDescent="0.25">
      <c r="A6" s="15" t="s">
        <v>109</v>
      </c>
      <c r="B6" s="161" t="s">
        <v>27</v>
      </c>
      <c r="C6" s="41" t="s">
        <v>100</v>
      </c>
      <c r="D6" s="18">
        <v>1</v>
      </c>
      <c r="E6" s="18" t="s">
        <v>12</v>
      </c>
      <c r="F6" s="16" t="s">
        <v>56</v>
      </c>
      <c r="G6" s="18" t="s">
        <v>32</v>
      </c>
      <c r="H6" s="25"/>
      <c r="I6" s="25">
        <v>4</v>
      </c>
      <c r="J6" s="39" t="s">
        <v>55</v>
      </c>
      <c r="K6" s="39" t="s">
        <v>55</v>
      </c>
      <c r="L6" s="20" t="s">
        <v>55</v>
      </c>
      <c r="M6" s="19"/>
      <c r="N6" s="82"/>
      <c r="O6" s="81"/>
      <c r="P6" s="3"/>
    </row>
    <row r="7" spans="1:17" x14ac:dyDescent="0.25">
      <c r="A7" s="15" t="s">
        <v>110</v>
      </c>
      <c r="B7" s="21" t="s">
        <v>28</v>
      </c>
      <c r="C7" s="41" t="s">
        <v>101</v>
      </c>
      <c r="D7" s="18">
        <v>1</v>
      </c>
      <c r="E7" s="18" t="s">
        <v>12</v>
      </c>
      <c r="F7" s="16" t="s">
        <v>56</v>
      </c>
      <c r="G7" s="18" t="s">
        <v>32</v>
      </c>
      <c r="H7" s="25"/>
      <c r="I7" s="25">
        <v>4</v>
      </c>
      <c r="J7" s="39" t="s">
        <v>55</v>
      </c>
      <c r="K7" s="39" t="s">
        <v>55</v>
      </c>
      <c r="L7" s="20" t="s">
        <v>55</v>
      </c>
      <c r="M7" s="22"/>
      <c r="N7" s="78"/>
      <c r="O7" s="14"/>
      <c r="P7" s="3"/>
    </row>
    <row r="8" spans="1:17" ht="13.8" thickBot="1" x14ac:dyDescent="0.3">
      <c r="A8" s="15" t="s">
        <v>111</v>
      </c>
      <c r="B8" s="157" t="s">
        <v>11</v>
      </c>
      <c r="C8" s="148" t="s">
        <v>106</v>
      </c>
      <c r="D8" s="18">
        <v>145</v>
      </c>
      <c r="E8" s="18" t="s">
        <v>12</v>
      </c>
      <c r="F8" s="16" t="s">
        <v>56</v>
      </c>
      <c r="G8" s="18" t="s">
        <v>32</v>
      </c>
      <c r="H8" s="25"/>
      <c r="I8" s="25">
        <v>3</v>
      </c>
      <c r="J8" s="39" t="s">
        <v>55</v>
      </c>
      <c r="K8" s="39" t="s">
        <v>55</v>
      </c>
      <c r="L8" s="20" t="s">
        <v>55</v>
      </c>
      <c r="M8" s="19"/>
      <c r="N8" s="78"/>
      <c r="O8" s="81"/>
      <c r="P8" s="3"/>
    </row>
    <row r="9" spans="1:17" x14ac:dyDescent="0.25">
      <c r="A9" s="145" t="s">
        <v>112</v>
      </c>
      <c r="B9" s="101" t="s">
        <v>29</v>
      </c>
      <c r="C9" s="159" t="s">
        <v>97</v>
      </c>
      <c r="D9" s="93">
        <v>2</v>
      </c>
      <c r="E9" s="93" t="s">
        <v>12</v>
      </c>
      <c r="F9" s="92" t="s">
        <v>49</v>
      </c>
      <c r="G9" s="93" t="s">
        <v>46</v>
      </c>
      <c r="H9" s="25">
        <v>4</v>
      </c>
      <c r="I9" s="25">
        <v>2</v>
      </c>
      <c r="J9" s="39" t="s">
        <v>55</v>
      </c>
      <c r="K9" s="92"/>
      <c r="L9" s="20" t="s">
        <v>55</v>
      </c>
      <c r="M9" s="22"/>
      <c r="N9" s="78"/>
      <c r="O9" s="81"/>
      <c r="P9" s="3"/>
    </row>
    <row r="10" spans="1:17" x14ac:dyDescent="0.25">
      <c r="A10" s="145" t="s">
        <v>113</v>
      </c>
      <c r="B10" s="160" t="s">
        <v>30</v>
      </c>
      <c r="C10" s="156" t="s">
        <v>98</v>
      </c>
      <c r="D10" s="18">
        <v>2</v>
      </c>
      <c r="E10" s="18" t="s">
        <v>12</v>
      </c>
      <c r="F10" s="16" t="s">
        <v>49</v>
      </c>
      <c r="G10" s="18" t="s">
        <v>32</v>
      </c>
      <c r="H10" s="25"/>
      <c r="I10" s="25">
        <v>2</v>
      </c>
      <c r="J10" s="39" t="s">
        <v>55</v>
      </c>
      <c r="K10" s="39" t="s">
        <v>55</v>
      </c>
      <c r="L10" s="20" t="s">
        <v>55</v>
      </c>
      <c r="M10" s="22"/>
      <c r="N10" s="78"/>
      <c r="O10" s="81"/>
      <c r="P10" s="3"/>
    </row>
    <row r="11" spans="1:17" ht="13.8" thickBot="1" x14ac:dyDescent="0.3">
      <c r="A11" s="145" t="s">
        <v>114</v>
      </c>
      <c r="B11" s="158" t="s">
        <v>11</v>
      </c>
      <c r="C11" s="156" t="s">
        <v>280</v>
      </c>
      <c r="D11" s="18">
        <v>266</v>
      </c>
      <c r="E11" s="18" t="s">
        <v>12</v>
      </c>
      <c r="F11" s="16" t="s">
        <v>56</v>
      </c>
      <c r="G11" s="18" t="s">
        <v>32</v>
      </c>
      <c r="H11" s="25"/>
      <c r="I11" s="25">
        <v>3</v>
      </c>
      <c r="J11" s="39" t="s">
        <v>55</v>
      </c>
      <c r="K11" s="39" t="s">
        <v>55</v>
      </c>
      <c r="L11" s="20" t="s">
        <v>55</v>
      </c>
      <c r="M11" s="22"/>
      <c r="N11" s="78"/>
      <c r="O11" s="81"/>
      <c r="P11" s="3"/>
    </row>
    <row r="12" spans="1:17" x14ac:dyDescent="0.25">
      <c r="A12" s="145" t="s">
        <v>115</v>
      </c>
      <c r="B12" s="101" t="s">
        <v>284</v>
      </c>
      <c r="C12" s="159" t="s">
        <v>97</v>
      </c>
      <c r="D12" s="93">
        <v>1</v>
      </c>
      <c r="E12" s="93" t="s">
        <v>12</v>
      </c>
      <c r="F12" s="92" t="s">
        <v>49</v>
      </c>
      <c r="G12" s="93" t="s">
        <v>287</v>
      </c>
      <c r="H12" s="25">
        <v>1</v>
      </c>
      <c r="I12" s="25">
        <v>2</v>
      </c>
      <c r="J12" s="39" t="s">
        <v>55</v>
      </c>
      <c r="K12" s="94"/>
      <c r="L12" s="39" t="s">
        <v>55</v>
      </c>
      <c r="M12" s="39"/>
      <c r="N12" s="78"/>
      <c r="O12" s="81"/>
      <c r="P12" s="3"/>
    </row>
    <row r="13" spans="1:17" x14ac:dyDescent="0.25">
      <c r="A13" s="173" t="s">
        <v>116</v>
      </c>
      <c r="B13" s="174" t="s">
        <v>282</v>
      </c>
      <c r="C13" s="147" t="s">
        <v>283</v>
      </c>
      <c r="D13" s="25">
        <v>2</v>
      </c>
      <c r="E13" s="25" t="s">
        <v>12</v>
      </c>
      <c r="F13" s="21" t="s">
        <v>49</v>
      </c>
      <c r="G13" s="25" t="s">
        <v>32</v>
      </c>
      <c r="H13" s="25"/>
      <c r="I13" s="25">
        <v>2</v>
      </c>
      <c r="J13" s="39" t="s">
        <v>55</v>
      </c>
      <c r="K13" s="39" t="s">
        <v>55</v>
      </c>
      <c r="L13" s="39" t="s">
        <v>55</v>
      </c>
      <c r="M13" s="39"/>
      <c r="N13" s="78"/>
      <c r="O13" s="81"/>
      <c r="P13" s="3"/>
    </row>
    <row r="14" spans="1:17" x14ac:dyDescent="0.25">
      <c r="A14" s="15" t="s">
        <v>117</v>
      </c>
      <c r="B14" s="21" t="s">
        <v>11</v>
      </c>
      <c r="C14" s="147" t="s">
        <v>290</v>
      </c>
      <c r="D14" s="25">
        <v>219</v>
      </c>
      <c r="E14" s="25" t="s">
        <v>12</v>
      </c>
      <c r="F14" s="21" t="s">
        <v>56</v>
      </c>
      <c r="G14" s="25" t="s">
        <v>32</v>
      </c>
      <c r="H14" s="25"/>
      <c r="I14" s="25">
        <v>2</v>
      </c>
      <c r="J14" s="39" t="s">
        <v>55</v>
      </c>
      <c r="K14" s="39" t="s">
        <v>55</v>
      </c>
      <c r="L14" s="39" t="s">
        <v>55</v>
      </c>
      <c r="M14" s="172"/>
      <c r="N14" s="78"/>
      <c r="O14" s="81"/>
      <c r="P14" s="3"/>
    </row>
    <row r="15" spans="1:17" s="179" customFormat="1" ht="14.4" x14ac:dyDescent="0.25">
      <c r="A15" s="226" t="s">
        <v>118</v>
      </c>
      <c r="B15" s="227" t="s">
        <v>293</v>
      </c>
      <c r="C15" s="228" t="s">
        <v>99</v>
      </c>
      <c r="D15" s="229">
        <v>2</v>
      </c>
      <c r="E15" s="229" t="s">
        <v>12</v>
      </c>
      <c r="F15" s="227" t="s">
        <v>56</v>
      </c>
      <c r="G15" s="229" t="s">
        <v>31</v>
      </c>
      <c r="H15" s="230"/>
      <c r="I15" s="230">
        <v>4</v>
      </c>
      <c r="J15" s="232" t="s">
        <v>55</v>
      </c>
      <c r="K15" s="232" t="s">
        <v>55</v>
      </c>
      <c r="L15" s="233" t="s">
        <v>55</v>
      </c>
      <c r="M15" s="231"/>
      <c r="N15" s="176"/>
      <c r="O15" s="177"/>
      <c r="P15" s="178"/>
    </row>
    <row r="16" spans="1:17" x14ac:dyDescent="0.25">
      <c r="A16" s="145" t="s">
        <v>121</v>
      </c>
      <c r="B16" s="16" t="s">
        <v>69</v>
      </c>
      <c r="C16" s="148" t="s">
        <v>87</v>
      </c>
      <c r="D16" s="18">
        <v>1</v>
      </c>
      <c r="E16" s="18" t="s">
        <v>12</v>
      </c>
      <c r="F16" s="16" t="s">
        <v>54</v>
      </c>
      <c r="G16" s="18" t="s">
        <v>32</v>
      </c>
      <c r="H16" s="25"/>
      <c r="I16" s="25">
        <v>6</v>
      </c>
      <c r="J16" s="39" t="s">
        <v>55</v>
      </c>
      <c r="K16" s="39" t="s">
        <v>55</v>
      </c>
      <c r="L16" s="20" t="s">
        <v>55</v>
      </c>
      <c r="M16" s="22"/>
      <c r="N16" s="78"/>
      <c r="O16" s="81"/>
      <c r="P16" s="3"/>
      <c r="Q16" s="3"/>
    </row>
    <row r="17" spans="1:17" x14ac:dyDescent="0.25">
      <c r="A17" s="145" t="s">
        <v>122</v>
      </c>
      <c r="B17" s="16" t="s">
        <v>0</v>
      </c>
      <c r="C17" s="148" t="s">
        <v>88</v>
      </c>
      <c r="D17" s="18">
        <v>2</v>
      </c>
      <c r="E17" s="18" t="s">
        <v>12</v>
      </c>
      <c r="F17" s="16" t="s">
        <v>50</v>
      </c>
      <c r="G17" s="18" t="s">
        <v>32</v>
      </c>
      <c r="H17" s="25"/>
      <c r="I17" s="25">
        <v>1</v>
      </c>
      <c r="J17" s="39" t="s">
        <v>55</v>
      </c>
      <c r="K17" s="39" t="s">
        <v>55</v>
      </c>
      <c r="L17" s="20" t="s">
        <v>55</v>
      </c>
      <c r="M17" s="22"/>
      <c r="N17" s="78"/>
      <c r="O17" s="81"/>
      <c r="P17" s="3"/>
      <c r="Q17" s="3"/>
    </row>
    <row r="18" spans="1:17" x14ac:dyDescent="0.25">
      <c r="A18" s="145" t="s">
        <v>123</v>
      </c>
      <c r="B18" s="16" t="s">
        <v>1</v>
      </c>
      <c r="C18" s="148" t="s">
        <v>89</v>
      </c>
      <c r="D18" s="18">
        <v>1</v>
      </c>
      <c r="E18" s="18" t="s">
        <v>12</v>
      </c>
      <c r="F18" s="16" t="s">
        <v>50</v>
      </c>
      <c r="G18" s="18" t="s">
        <v>32</v>
      </c>
      <c r="H18" s="25"/>
      <c r="I18" s="25">
        <v>1</v>
      </c>
      <c r="J18" s="39" t="s">
        <v>55</v>
      </c>
      <c r="K18" s="39" t="s">
        <v>55</v>
      </c>
      <c r="L18" s="20" t="s">
        <v>55</v>
      </c>
      <c r="M18" s="22"/>
      <c r="N18" s="78"/>
      <c r="O18" s="81"/>
      <c r="P18" s="3"/>
      <c r="Q18" s="3"/>
    </row>
    <row r="19" spans="1:17" x14ac:dyDescent="0.25">
      <c r="A19" s="145" t="s">
        <v>124</v>
      </c>
      <c r="B19" s="16" t="s">
        <v>2</v>
      </c>
      <c r="C19" s="148" t="s">
        <v>91</v>
      </c>
      <c r="D19" s="18">
        <v>1</v>
      </c>
      <c r="E19" s="18" t="s">
        <v>12</v>
      </c>
      <c r="F19" s="16" t="s">
        <v>50</v>
      </c>
      <c r="G19" s="18" t="s">
        <v>32</v>
      </c>
      <c r="H19" s="25"/>
      <c r="I19" s="25">
        <v>1</v>
      </c>
      <c r="J19" s="39" t="s">
        <v>55</v>
      </c>
      <c r="K19" s="39" t="s">
        <v>55</v>
      </c>
      <c r="L19" s="20" t="s">
        <v>55</v>
      </c>
      <c r="M19" s="22"/>
      <c r="N19" s="78"/>
      <c r="O19" s="81"/>
      <c r="P19" s="3"/>
      <c r="Q19" s="3"/>
    </row>
    <row r="20" spans="1:17" x14ac:dyDescent="0.25">
      <c r="A20" s="145" t="s">
        <v>126</v>
      </c>
      <c r="B20" s="21" t="s">
        <v>13</v>
      </c>
      <c r="C20" s="41" t="s">
        <v>90</v>
      </c>
      <c r="D20" s="18">
        <v>1</v>
      </c>
      <c r="E20" s="18" t="s">
        <v>12</v>
      </c>
      <c r="F20" s="16" t="s">
        <v>50</v>
      </c>
      <c r="G20" s="18" t="s">
        <v>32</v>
      </c>
      <c r="H20" s="25"/>
      <c r="I20" s="25">
        <v>4</v>
      </c>
      <c r="J20" s="39" t="s">
        <v>55</v>
      </c>
      <c r="K20" s="39" t="s">
        <v>55</v>
      </c>
      <c r="L20" s="20" t="s">
        <v>55</v>
      </c>
      <c r="M20" s="22"/>
      <c r="N20" s="78"/>
      <c r="O20" s="14"/>
      <c r="P20" s="3"/>
      <c r="Q20" s="3"/>
    </row>
    <row r="21" spans="1:17" x14ac:dyDescent="0.25">
      <c r="A21" s="145" t="s">
        <v>127</v>
      </c>
      <c r="B21" s="21" t="s">
        <v>3</v>
      </c>
      <c r="C21" s="41" t="s">
        <v>90</v>
      </c>
      <c r="D21" s="18">
        <v>1</v>
      </c>
      <c r="E21" s="18" t="s">
        <v>12</v>
      </c>
      <c r="F21" s="16" t="s">
        <v>50</v>
      </c>
      <c r="G21" s="18" t="s">
        <v>32</v>
      </c>
      <c r="H21" s="25"/>
      <c r="I21" s="25">
        <v>4</v>
      </c>
      <c r="J21" s="39" t="s">
        <v>55</v>
      </c>
      <c r="K21" s="39" t="s">
        <v>55</v>
      </c>
      <c r="L21" s="20" t="s">
        <v>55</v>
      </c>
      <c r="M21" s="22"/>
      <c r="N21" s="78"/>
      <c r="O21" s="81"/>
      <c r="P21" s="3"/>
      <c r="Q21" s="3"/>
    </row>
    <row r="22" spans="1:17" x14ac:dyDescent="0.25">
      <c r="A22" s="145" t="s">
        <v>128</v>
      </c>
      <c r="B22" s="92" t="s">
        <v>4</v>
      </c>
      <c r="C22" s="95" t="s">
        <v>90</v>
      </c>
      <c r="D22" s="93">
        <v>1</v>
      </c>
      <c r="E22" s="93" t="s">
        <v>12</v>
      </c>
      <c r="F22" s="92" t="s">
        <v>50</v>
      </c>
      <c r="G22" s="93" t="s">
        <v>294</v>
      </c>
      <c r="H22" s="25">
        <v>3</v>
      </c>
      <c r="I22" s="25">
        <v>4</v>
      </c>
      <c r="J22" s="39" t="s">
        <v>55</v>
      </c>
      <c r="K22" s="92"/>
      <c r="L22" s="20" t="s">
        <v>55</v>
      </c>
      <c r="M22" s="19"/>
      <c r="N22" s="78"/>
      <c r="O22" s="81"/>
      <c r="P22" s="3"/>
      <c r="Q22" s="3"/>
    </row>
    <row r="23" spans="1:17" x14ac:dyDescent="0.25">
      <c r="A23" s="145" t="s">
        <v>129</v>
      </c>
      <c r="B23" s="16" t="s">
        <v>5</v>
      </c>
      <c r="C23" s="148" t="s">
        <v>92</v>
      </c>
      <c r="D23" s="18">
        <v>12</v>
      </c>
      <c r="E23" s="18" t="s">
        <v>12</v>
      </c>
      <c r="F23" s="16" t="s">
        <v>50</v>
      </c>
      <c r="G23" s="18" t="s">
        <v>32</v>
      </c>
      <c r="H23" s="25"/>
      <c r="I23" s="25">
        <v>2</v>
      </c>
      <c r="J23" s="39" t="s">
        <v>55</v>
      </c>
      <c r="K23" s="39" t="s">
        <v>55</v>
      </c>
      <c r="L23" s="20" t="s">
        <v>55</v>
      </c>
      <c r="M23" s="19"/>
      <c r="N23" s="78"/>
      <c r="O23" s="81"/>
      <c r="P23" s="3"/>
      <c r="Q23" s="3"/>
    </row>
    <row r="24" spans="1:17" x14ac:dyDescent="0.25">
      <c r="A24" s="145" t="s">
        <v>130</v>
      </c>
      <c r="B24" s="16" t="s">
        <v>6</v>
      </c>
      <c r="C24" s="148" t="s">
        <v>93</v>
      </c>
      <c r="D24" s="18">
        <v>15</v>
      </c>
      <c r="E24" s="18" t="s">
        <v>12</v>
      </c>
      <c r="F24" s="16" t="s">
        <v>50</v>
      </c>
      <c r="G24" s="18" t="s">
        <v>32</v>
      </c>
      <c r="H24" s="25"/>
      <c r="I24" s="25">
        <v>2</v>
      </c>
      <c r="J24" s="39" t="s">
        <v>55</v>
      </c>
      <c r="K24" s="39" t="s">
        <v>55</v>
      </c>
      <c r="L24" s="20" t="s">
        <v>55</v>
      </c>
      <c r="M24" s="19"/>
      <c r="N24" s="78"/>
      <c r="O24" s="14"/>
      <c r="P24" s="3"/>
      <c r="Q24" s="3"/>
    </row>
    <row r="25" spans="1:17" x14ac:dyDescent="0.25">
      <c r="A25" s="145" t="s">
        <v>131</v>
      </c>
      <c r="B25" s="16" t="s">
        <v>7</v>
      </c>
      <c r="C25" s="148" t="s">
        <v>94</v>
      </c>
      <c r="D25" s="18">
        <v>1</v>
      </c>
      <c r="E25" s="18" t="s">
        <v>12</v>
      </c>
      <c r="F25" s="16" t="s">
        <v>49</v>
      </c>
      <c r="G25" s="18" t="s">
        <v>31</v>
      </c>
      <c r="H25" s="25"/>
      <c r="I25" s="25">
        <v>1</v>
      </c>
      <c r="J25" s="39" t="s">
        <v>55</v>
      </c>
      <c r="K25" s="39" t="s">
        <v>55</v>
      </c>
      <c r="L25" s="20" t="s">
        <v>55</v>
      </c>
      <c r="M25" s="19"/>
      <c r="N25" s="78"/>
      <c r="O25" s="81"/>
      <c r="P25" s="3"/>
      <c r="Q25" s="3"/>
    </row>
    <row r="26" spans="1:17" x14ac:dyDescent="0.25">
      <c r="A26" s="145" t="s">
        <v>132</v>
      </c>
      <c r="B26" s="92" t="s">
        <v>8</v>
      </c>
      <c r="C26" s="95" t="s">
        <v>90</v>
      </c>
      <c r="D26" s="93">
        <v>1</v>
      </c>
      <c r="E26" s="93" t="s">
        <v>12</v>
      </c>
      <c r="F26" s="92" t="s">
        <v>49</v>
      </c>
      <c r="G26" s="93" t="s">
        <v>33</v>
      </c>
      <c r="H26" s="25">
        <v>2</v>
      </c>
      <c r="I26" s="25">
        <v>2</v>
      </c>
      <c r="J26" s="39" t="s">
        <v>55</v>
      </c>
      <c r="K26" s="92"/>
      <c r="L26" s="20" t="s">
        <v>55</v>
      </c>
      <c r="M26" s="19"/>
      <c r="N26" s="78"/>
      <c r="O26" s="14"/>
      <c r="P26" s="3"/>
      <c r="Q26" s="3"/>
    </row>
    <row r="27" spans="1:17" x14ac:dyDescent="0.25">
      <c r="A27" s="145" t="s">
        <v>133</v>
      </c>
      <c r="B27" s="21" t="s">
        <v>9</v>
      </c>
      <c r="C27" s="41" t="s">
        <v>95</v>
      </c>
      <c r="D27" s="18">
        <v>1</v>
      </c>
      <c r="E27" s="18" t="s">
        <v>12</v>
      </c>
      <c r="F27" s="16" t="s">
        <v>50</v>
      </c>
      <c r="G27" s="18" t="s">
        <v>32</v>
      </c>
      <c r="H27" s="25"/>
      <c r="I27" s="25">
        <v>4</v>
      </c>
      <c r="J27" s="39" t="s">
        <v>55</v>
      </c>
      <c r="K27" s="39" t="s">
        <v>55</v>
      </c>
      <c r="L27" s="20" t="s">
        <v>55</v>
      </c>
      <c r="M27" s="19"/>
      <c r="N27" s="78"/>
      <c r="O27" s="81"/>
      <c r="P27" s="3"/>
      <c r="Q27" s="3"/>
    </row>
    <row r="28" spans="1:17" x14ac:dyDescent="0.25">
      <c r="A28" s="145" t="s">
        <v>142</v>
      </c>
      <c r="B28" s="21" t="s">
        <v>298</v>
      </c>
      <c r="C28" s="235" t="s">
        <v>299</v>
      </c>
      <c r="D28" s="18">
        <v>2</v>
      </c>
      <c r="E28" s="18" t="s">
        <v>12</v>
      </c>
      <c r="F28" s="16" t="s">
        <v>49</v>
      </c>
      <c r="G28" s="18" t="s">
        <v>31</v>
      </c>
      <c r="H28" s="25"/>
      <c r="I28" s="25">
        <v>1</v>
      </c>
      <c r="J28" s="39" t="s">
        <v>55</v>
      </c>
      <c r="K28" s="39" t="s">
        <v>55</v>
      </c>
      <c r="L28" s="20" t="s">
        <v>55</v>
      </c>
      <c r="M28" s="22"/>
      <c r="N28" s="78"/>
      <c r="O28" s="81"/>
      <c r="P28" s="3"/>
      <c r="Q28" s="3"/>
    </row>
    <row r="29" spans="1:17" x14ac:dyDescent="0.25">
      <c r="A29" s="145" t="s">
        <v>143</v>
      </c>
      <c r="B29" s="21" t="s">
        <v>295</v>
      </c>
      <c r="C29" s="235" t="s">
        <v>296</v>
      </c>
      <c r="D29" s="18">
        <v>1</v>
      </c>
      <c r="E29" s="18" t="s">
        <v>12</v>
      </c>
      <c r="F29" s="16" t="s">
        <v>297</v>
      </c>
      <c r="G29" s="18" t="s">
        <v>31</v>
      </c>
      <c r="H29" s="25"/>
      <c r="I29" s="25">
        <v>1</v>
      </c>
      <c r="J29" s="39" t="s">
        <v>55</v>
      </c>
      <c r="K29" s="39" t="s">
        <v>55</v>
      </c>
      <c r="L29" s="20" t="s">
        <v>55</v>
      </c>
      <c r="M29" s="172"/>
      <c r="N29" s="78"/>
      <c r="O29" s="81"/>
      <c r="P29" s="3"/>
      <c r="Q29" s="3"/>
    </row>
    <row r="30" spans="1:17" x14ac:dyDescent="0.25">
      <c r="A30" s="145" t="s">
        <v>144</v>
      </c>
      <c r="B30" s="21" t="s">
        <v>301</v>
      </c>
      <c r="C30" s="234" t="s">
        <v>300</v>
      </c>
      <c r="D30" s="18">
        <v>2</v>
      </c>
      <c r="E30" s="18" t="s">
        <v>12</v>
      </c>
      <c r="F30" s="16" t="s">
        <v>49</v>
      </c>
      <c r="G30" s="18" t="s">
        <v>31</v>
      </c>
      <c r="H30" s="25"/>
      <c r="I30" s="25">
        <v>1</v>
      </c>
      <c r="J30" s="39" t="s">
        <v>55</v>
      </c>
      <c r="K30" s="39" t="s">
        <v>55</v>
      </c>
      <c r="L30" s="20" t="s">
        <v>55</v>
      </c>
      <c r="M30" s="22"/>
      <c r="N30" s="78"/>
      <c r="O30" s="14"/>
      <c r="P30" s="3"/>
      <c r="Q30" s="3"/>
    </row>
    <row r="31" spans="1:17" x14ac:dyDescent="0.25">
      <c r="A31" s="145" t="s">
        <v>147</v>
      </c>
      <c r="B31" s="16" t="s">
        <v>44</v>
      </c>
      <c r="C31" s="148">
        <v>122</v>
      </c>
      <c r="D31" s="18">
        <v>1</v>
      </c>
      <c r="E31" s="18" t="s">
        <v>12</v>
      </c>
      <c r="F31" s="16" t="s">
        <v>50</v>
      </c>
      <c r="G31" s="18" t="s">
        <v>45</v>
      </c>
      <c r="H31" s="25"/>
      <c r="I31" s="25">
        <v>4</v>
      </c>
      <c r="J31" s="39" t="s">
        <v>55</v>
      </c>
      <c r="K31" s="39" t="s">
        <v>55</v>
      </c>
      <c r="L31" s="20" t="s">
        <v>55</v>
      </c>
      <c r="M31" s="22"/>
      <c r="N31" s="78"/>
      <c r="O31" s="81"/>
      <c r="P31" s="3"/>
      <c r="Q31" s="3"/>
    </row>
    <row r="32" spans="1:17" ht="17.25" customHeight="1" x14ac:dyDescent="0.25">
      <c r="A32" s="145" t="s">
        <v>285</v>
      </c>
      <c r="B32" s="92" t="s">
        <v>34</v>
      </c>
      <c r="C32" s="95" t="s">
        <v>96</v>
      </c>
      <c r="D32" s="93">
        <v>2</v>
      </c>
      <c r="E32" s="93" t="s">
        <v>12</v>
      </c>
      <c r="F32" s="92" t="s">
        <v>50</v>
      </c>
      <c r="G32" s="93" t="s">
        <v>35</v>
      </c>
      <c r="H32" s="25">
        <v>2</v>
      </c>
      <c r="I32" s="25">
        <v>4</v>
      </c>
      <c r="J32" s="39" t="s">
        <v>55</v>
      </c>
      <c r="K32" s="92"/>
      <c r="L32" s="20" t="s">
        <v>55</v>
      </c>
      <c r="M32" s="19"/>
      <c r="N32" s="78"/>
      <c r="O32" s="14"/>
      <c r="P32" s="3"/>
      <c r="Q32" s="3"/>
    </row>
    <row r="33" spans="1:17" ht="15" customHeight="1" x14ac:dyDescent="0.25">
      <c r="A33" s="145" t="s">
        <v>286</v>
      </c>
      <c r="B33" s="22" t="s">
        <v>213</v>
      </c>
      <c r="C33" s="148" t="s">
        <v>215</v>
      </c>
      <c r="D33" s="26">
        <v>3</v>
      </c>
      <c r="E33" s="18" t="s">
        <v>12</v>
      </c>
      <c r="F33" s="16" t="s">
        <v>50</v>
      </c>
      <c r="G33" s="18" t="s">
        <v>32</v>
      </c>
      <c r="H33" s="25"/>
      <c r="I33" s="25">
        <v>4</v>
      </c>
      <c r="J33" s="39" t="s">
        <v>55</v>
      </c>
      <c r="K33" s="39" t="s">
        <v>55</v>
      </c>
      <c r="L33" s="20" t="s">
        <v>55</v>
      </c>
      <c r="M33" s="27"/>
      <c r="N33" s="78"/>
      <c r="O33" s="14"/>
      <c r="P33" s="3"/>
      <c r="Q33" s="3"/>
    </row>
    <row r="34" spans="1:17" ht="13.5" customHeight="1" x14ac:dyDescent="0.25">
      <c r="A34" s="145" t="s">
        <v>289</v>
      </c>
      <c r="B34" s="22" t="s">
        <v>214</v>
      </c>
      <c r="C34" s="147" t="s">
        <v>97</v>
      </c>
      <c r="D34" s="26">
        <v>1</v>
      </c>
      <c r="E34" s="18" t="s">
        <v>12</v>
      </c>
      <c r="F34" s="16" t="s">
        <v>50</v>
      </c>
      <c r="G34" s="18" t="s">
        <v>32</v>
      </c>
      <c r="H34" s="25"/>
      <c r="I34" s="25">
        <v>4</v>
      </c>
      <c r="J34" s="39" t="s">
        <v>55</v>
      </c>
      <c r="K34" s="39" t="s">
        <v>55</v>
      </c>
      <c r="L34" s="20" t="s">
        <v>55</v>
      </c>
      <c r="M34" s="27"/>
      <c r="N34" s="78"/>
      <c r="O34" s="14"/>
      <c r="P34" s="3"/>
      <c r="Q34" s="3"/>
    </row>
    <row r="35" spans="1:17" ht="17.25" customHeight="1" x14ac:dyDescent="0.25">
      <c r="A35" s="59"/>
      <c r="B35" s="109"/>
      <c r="C35" s="114"/>
      <c r="D35" s="224">
        <f>SUM(D4:D34)</f>
        <v>891</v>
      </c>
      <c r="E35" s="109"/>
      <c r="F35" s="110"/>
      <c r="G35" s="111"/>
      <c r="H35" s="111"/>
      <c r="I35" s="111"/>
      <c r="J35" s="110"/>
      <c r="K35" s="110"/>
      <c r="L35" s="110"/>
      <c r="M35" s="113"/>
      <c r="N35" s="78"/>
      <c r="O35" s="14"/>
      <c r="P35" s="3"/>
      <c r="Q35" s="3"/>
    </row>
    <row r="36" spans="1:17" ht="14.25" customHeight="1" x14ac:dyDescent="0.25">
      <c r="A36" s="115"/>
      <c r="B36" s="116"/>
      <c r="C36" s="73"/>
      <c r="D36" s="111"/>
      <c r="E36" s="117"/>
      <c r="F36" s="117"/>
      <c r="G36" s="118"/>
      <c r="H36" s="118"/>
      <c r="I36" s="118"/>
      <c r="J36" s="117"/>
      <c r="K36" s="117"/>
      <c r="L36" s="117"/>
      <c r="M36" s="117"/>
      <c r="N36" s="78"/>
      <c r="O36" s="14"/>
      <c r="P36" s="3"/>
      <c r="Q36" s="3"/>
    </row>
    <row r="37" spans="1:17" ht="30.75" customHeight="1" x14ac:dyDescent="0.25">
      <c r="A37" s="122"/>
      <c r="B37" s="319" t="s">
        <v>339</v>
      </c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321"/>
      <c r="N37" s="78"/>
      <c r="O37" s="14"/>
      <c r="P37" s="3"/>
      <c r="Q37" s="3"/>
    </row>
    <row r="38" spans="1:17" x14ac:dyDescent="0.25">
      <c r="A38" s="15" t="s">
        <v>108</v>
      </c>
      <c r="B38" s="236" t="s">
        <v>303</v>
      </c>
      <c r="C38" s="237" t="s">
        <v>302</v>
      </c>
      <c r="D38" s="93">
        <v>1</v>
      </c>
      <c r="E38" s="93" t="s">
        <v>12</v>
      </c>
      <c r="F38" s="92" t="s">
        <v>49</v>
      </c>
      <c r="G38" s="93" t="s">
        <v>306</v>
      </c>
      <c r="H38" s="18">
        <v>1</v>
      </c>
      <c r="I38" s="18">
        <v>2</v>
      </c>
      <c r="J38" s="254"/>
      <c r="K38" s="94"/>
      <c r="L38" s="20" t="s">
        <v>55</v>
      </c>
      <c r="M38" s="20" t="s">
        <v>55</v>
      </c>
      <c r="N38" s="78"/>
      <c r="O38" s="14"/>
      <c r="P38" s="3"/>
      <c r="Q38" s="3"/>
    </row>
    <row r="39" spans="1:17" x14ac:dyDescent="0.25">
      <c r="A39" s="15" t="s">
        <v>109</v>
      </c>
      <c r="B39" s="236" t="s">
        <v>305</v>
      </c>
      <c r="C39" s="237" t="s">
        <v>302</v>
      </c>
      <c r="D39" s="93">
        <v>1</v>
      </c>
      <c r="E39" s="93" t="s">
        <v>12</v>
      </c>
      <c r="F39" s="92" t="s">
        <v>49</v>
      </c>
      <c r="G39" s="238" t="s">
        <v>306</v>
      </c>
      <c r="H39" s="18">
        <v>1</v>
      </c>
      <c r="I39" s="18">
        <v>2</v>
      </c>
      <c r="J39" s="254"/>
      <c r="K39" s="94"/>
      <c r="L39" s="20" t="s">
        <v>55</v>
      </c>
      <c r="M39" s="20" t="s">
        <v>55</v>
      </c>
      <c r="N39" s="78"/>
      <c r="O39" s="14"/>
      <c r="P39" s="3"/>
      <c r="Q39" s="3"/>
    </row>
    <row r="40" spans="1:17" x14ac:dyDescent="0.25">
      <c r="A40" s="15" t="s">
        <v>110</v>
      </c>
      <c r="B40" s="236" t="s">
        <v>307</v>
      </c>
      <c r="C40" s="237" t="s">
        <v>302</v>
      </c>
      <c r="D40" s="93">
        <v>1</v>
      </c>
      <c r="E40" s="93" t="s">
        <v>12</v>
      </c>
      <c r="F40" s="92" t="s">
        <v>49</v>
      </c>
      <c r="G40" s="238" t="s">
        <v>309</v>
      </c>
      <c r="H40" s="18">
        <v>1</v>
      </c>
      <c r="I40" s="18">
        <v>2</v>
      </c>
      <c r="J40" s="254"/>
      <c r="K40" s="94"/>
      <c r="L40" s="20" t="s">
        <v>55</v>
      </c>
      <c r="M40" s="20" t="s">
        <v>55</v>
      </c>
      <c r="N40" s="78"/>
      <c r="O40" s="14"/>
      <c r="P40" s="3"/>
      <c r="Q40" s="3"/>
    </row>
    <row r="41" spans="1:17" x14ac:dyDescent="0.25">
      <c r="A41" s="15" t="s">
        <v>111</v>
      </c>
      <c r="B41" s="236" t="s">
        <v>308</v>
      </c>
      <c r="C41" s="237" t="s">
        <v>302</v>
      </c>
      <c r="D41" s="93">
        <v>1</v>
      </c>
      <c r="E41" s="93" t="s">
        <v>12</v>
      </c>
      <c r="F41" s="92" t="s">
        <v>49</v>
      </c>
      <c r="G41" s="238" t="s">
        <v>306</v>
      </c>
      <c r="H41" s="18">
        <v>1</v>
      </c>
      <c r="I41" s="18">
        <v>2</v>
      </c>
      <c r="J41" s="254"/>
      <c r="K41" s="94"/>
      <c r="L41" s="20" t="s">
        <v>55</v>
      </c>
      <c r="M41" s="20" t="s">
        <v>55</v>
      </c>
      <c r="N41" s="78"/>
      <c r="O41" s="14"/>
      <c r="P41" s="3"/>
      <c r="Q41" s="3"/>
    </row>
    <row r="42" spans="1:17" x14ac:dyDescent="0.25">
      <c r="A42" s="15" t="s">
        <v>112</v>
      </c>
      <c r="B42" s="109" t="s">
        <v>304</v>
      </c>
      <c r="C42" s="17" t="s">
        <v>302</v>
      </c>
      <c r="D42" s="18">
        <v>47</v>
      </c>
      <c r="E42" s="225" t="s">
        <v>12</v>
      </c>
      <c r="F42" s="16" t="s">
        <v>49</v>
      </c>
      <c r="G42" s="111"/>
      <c r="H42" s="18"/>
      <c r="I42" s="18">
        <v>2</v>
      </c>
      <c r="J42" s="39" t="s">
        <v>55</v>
      </c>
      <c r="K42" s="39" t="s">
        <v>55</v>
      </c>
      <c r="L42" s="20" t="s">
        <v>55</v>
      </c>
      <c r="M42" s="20" t="s">
        <v>55</v>
      </c>
      <c r="N42" s="78"/>
      <c r="O42" s="14"/>
      <c r="P42" s="3"/>
      <c r="Q42" s="3"/>
    </row>
    <row r="43" spans="1:17" ht="15.75" customHeight="1" x14ac:dyDescent="0.25">
      <c r="A43" s="106"/>
      <c r="B43" s="107"/>
      <c r="C43" s="108"/>
      <c r="D43" s="129">
        <f>SUM(D38:D42)</f>
        <v>51</v>
      </c>
      <c r="E43" s="109"/>
      <c r="F43" s="110"/>
      <c r="G43" s="111"/>
      <c r="H43" s="111"/>
      <c r="I43" s="111"/>
      <c r="J43" s="112"/>
      <c r="K43" s="112"/>
      <c r="L43" s="112"/>
      <c r="M43" s="113"/>
      <c r="N43" s="78"/>
      <c r="O43" s="14"/>
      <c r="P43" s="3"/>
      <c r="Q43" s="3"/>
    </row>
    <row r="44" spans="1:17" ht="16.5" customHeight="1" x14ac:dyDescent="0.25">
      <c r="A44" s="119"/>
      <c r="B44" s="120"/>
      <c r="C44" s="73"/>
      <c r="D44" s="111"/>
      <c r="E44" s="117"/>
      <c r="F44" s="117"/>
      <c r="G44" s="118"/>
      <c r="H44" s="118"/>
      <c r="I44" s="118"/>
      <c r="J44" s="121"/>
      <c r="K44" s="121"/>
      <c r="L44" s="121"/>
      <c r="M44" s="117"/>
      <c r="N44" s="78"/>
      <c r="O44" s="14"/>
      <c r="P44" s="3"/>
      <c r="Q44" s="3"/>
    </row>
    <row r="45" spans="1:17" ht="35.25" customHeight="1" x14ac:dyDescent="0.25">
      <c r="A45" s="171"/>
      <c r="B45" s="322" t="s">
        <v>146</v>
      </c>
      <c r="C45" s="323"/>
      <c r="D45" s="323"/>
      <c r="E45" s="323"/>
      <c r="F45" s="323"/>
      <c r="G45" s="323"/>
      <c r="H45" s="323"/>
      <c r="I45" s="323"/>
      <c r="J45" s="323"/>
      <c r="K45" s="323"/>
      <c r="L45" s="323"/>
      <c r="M45" s="324"/>
      <c r="N45" s="78"/>
      <c r="O45" s="14"/>
      <c r="P45" s="3"/>
      <c r="Q45" s="3"/>
    </row>
    <row r="46" spans="1:17" x14ac:dyDescent="0.25">
      <c r="A46" s="15" t="s">
        <v>107</v>
      </c>
      <c r="B46" s="92" t="s">
        <v>14</v>
      </c>
      <c r="C46" s="95" t="s">
        <v>329</v>
      </c>
      <c r="D46" s="93">
        <v>4</v>
      </c>
      <c r="E46" s="93" t="s">
        <v>12</v>
      </c>
      <c r="F46" s="92" t="s">
        <v>56</v>
      </c>
      <c r="G46" s="93" t="s">
        <v>40</v>
      </c>
      <c r="H46" s="25">
        <v>2</v>
      </c>
      <c r="I46" s="25">
        <v>4</v>
      </c>
      <c r="J46" s="39" t="s">
        <v>55</v>
      </c>
      <c r="K46" s="92"/>
      <c r="L46" s="20" t="s">
        <v>55</v>
      </c>
      <c r="M46" s="19"/>
      <c r="N46" s="78"/>
      <c r="O46" s="81"/>
      <c r="P46" s="3"/>
      <c r="Q46" s="3"/>
    </row>
    <row r="47" spans="1:17" x14ac:dyDescent="0.25">
      <c r="A47" s="15" t="s">
        <v>108</v>
      </c>
      <c r="B47" s="92" t="s">
        <v>15</v>
      </c>
      <c r="C47" s="95" t="s">
        <v>85</v>
      </c>
      <c r="D47" s="93">
        <v>8</v>
      </c>
      <c r="E47" s="93" t="s">
        <v>12</v>
      </c>
      <c r="F47" s="92" t="s">
        <v>56</v>
      </c>
      <c r="G47" s="93" t="s">
        <v>39</v>
      </c>
      <c r="H47" s="25">
        <v>4</v>
      </c>
      <c r="I47" s="25">
        <v>4</v>
      </c>
      <c r="J47" s="39" t="s">
        <v>55</v>
      </c>
      <c r="K47" s="92"/>
      <c r="L47" s="20" t="s">
        <v>55</v>
      </c>
      <c r="M47" s="19"/>
      <c r="N47" s="78"/>
      <c r="O47" s="14"/>
      <c r="P47" s="3"/>
      <c r="Q47" s="3"/>
    </row>
    <row r="48" spans="1:17" x14ac:dyDescent="0.25">
      <c r="A48" s="15" t="s">
        <v>109</v>
      </c>
      <c r="B48" s="57" t="s">
        <v>327</v>
      </c>
      <c r="C48" s="41" t="s">
        <v>85</v>
      </c>
      <c r="D48" s="25">
        <v>1</v>
      </c>
      <c r="E48" s="25" t="s">
        <v>12</v>
      </c>
      <c r="F48" s="23" t="s">
        <v>328</v>
      </c>
      <c r="G48" s="25"/>
      <c r="H48" s="24"/>
      <c r="I48" s="25"/>
      <c r="J48" s="39" t="s">
        <v>55</v>
      </c>
      <c r="K48" s="39" t="s">
        <v>55</v>
      </c>
      <c r="L48" s="20" t="s">
        <v>55</v>
      </c>
      <c r="M48" s="19"/>
      <c r="N48" s="78"/>
      <c r="O48" s="14"/>
      <c r="P48" s="3"/>
      <c r="Q48" s="3"/>
    </row>
    <row r="49" spans="1:17" x14ac:dyDescent="0.25">
      <c r="A49" s="15" t="s">
        <v>110</v>
      </c>
      <c r="B49" s="57" t="s">
        <v>335</v>
      </c>
      <c r="C49" s="41" t="s">
        <v>85</v>
      </c>
      <c r="D49" s="25">
        <v>1</v>
      </c>
      <c r="E49" s="25" t="s">
        <v>12</v>
      </c>
      <c r="F49" s="23" t="s">
        <v>328</v>
      </c>
      <c r="G49" s="25"/>
      <c r="H49" s="24">
        <v>1</v>
      </c>
      <c r="I49" s="25"/>
      <c r="J49" s="39" t="s">
        <v>55</v>
      </c>
      <c r="K49" s="39" t="s">
        <v>55</v>
      </c>
      <c r="L49" s="20" t="s">
        <v>55</v>
      </c>
      <c r="M49" s="19"/>
      <c r="N49" s="78"/>
      <c r="O49" s="14"/>
      <c r="P49" s="3"/>
      <c r="Q49" s="3"/>
    </row>
    <row r="50" spans="1:17" ht="13.8" thickBot="1" x14ac:dyDescent="0.3">
      <c r="A50" s="15" t="s">
        <v>111</v>
      </c>
      <c r="B50" s="57" t="s">
        <v>60</v>
      </c>
      <c r="C50" s="149" t="s">
        <v>70</v>
      </c>
      <c r="D50" s="25">
        <v>1</v>
      </c>
      <c r="E50" s="25" t="s">
        <v>12</v>
      </c>
      <c r="F50" s="23" t="s">
        <v>49</v>
      </c>
      <c r="G50" s="25" t="s">
        <v>31</v>
      </c>
      <c r="H50" s="24"/>
      <c r="I50" s="25">
        <v>1</v>
      </c>
      <c r="J50" s="39" t="s">
        <v>55</v>
      </c>
      <c r="K50" s="39" t="s">
        <v>55</v>
      </c>
      <c r="L50" s="20" t="s">
        <v>55</v>
      </c>
      <c r="M50" s="19"/>
      <c r="N50" s="78"/>
      <c r="O50" s="81"/>
      <c r="P50" s="3"/>
      <c r="Q50" s="3"/>
    </row>
    <row r="51" spans="1:17" ht="26.4" x14ac:dyDescent="0.25">
      <c r="A51" s="15" t="s">
        <v>112</v>
      </c>
      <c r="B51" s="257" t="s">
        <v>16</v>
      </c>
      <c r="C51" s="312" t="s">
        <v>71</v>
      </c>
      <c r="D51" s="221">
        <v>1</v>
      </c>
      <c r="E51" s="93" t="s">
        <v>12</v>
      </c>
      <c r="F51" s="92" t="s">
        <v>50</v>
      </c>
      <c r="G51" s="93" t="s">
        <v>310</v>
      </c>
      <c r="H51" s="25">
        <v>1</v>
      </c>
      <c r="I51" s="25">
        <v>12</v>
      </c>
      <c r="J51" s="39" t="s">
        <v>55</v>
      </c>
      <c r="K51" s="96"/>
      <c r="L51" s="20" t="s">
        <v>55</v>
      </c>
      <c r="M51" s="42"/>
      <c r="N51" s="78"/>
      <c r="O51" s="81"/>
      <c r="P51" s="3"/>
      <c r="Q51" s="3"/>
    </row>
    <row r="52" spans="1:17" ht="13.8" thickBot="1" x14ac:dyDescent="0.3">
      <c r="A52" s="15" t="s">
        <v>113</v>
      </c>
      <c r="B52" s="258" t="s">
        <v>332</v>
      </c>
      <c r="C52" s="313"/>
      <c r="D52" s="215">
        <v>1</v>
      </c>
      <c r="E52" s="25" t="s">
        <v>12</v>
      </c>
      <c r="F52" s="21" t="s">
        <v>50</v>
      </c>
      <c r="G52" s="25"/>
      <c r="H52" s="25"/>
      <c r="I52" s="25">
        <v>2</v>
      </c>
      <c r="J52" s="39" t="s">
        <v>55</v>
      </c>
      <c r="K52" s="44" t="s">
        <v>55</v>
      </c>
      <c r="L52" s="20" t="s">
        <v>55</v>
      </c>
      <c r="M52" s="42"/>
      <c r="N52" s="78"/>
      <c r="O52" s="81"/>
      <c r="P52" s="3"/>
      <c r="Q52" s="3"/>
    </row>
    <row r="53" spans="1:17" x14ac:dyDescent="0.25">
      <c r="A53" s="15" t="s">
        <v>114</v>
      </c>
      <c r="B53" s="43" t="s">
        <v>17</v>
      </c>
      <c r="C53" s="269" t="s">
        <v>72</v>
      </c>
      <c r="D53" s="215">
        <v>1</v>
      </c>
      <c r="E53" s="25" t="s">
        <v>12</v>
      </c>
      <c r="F53" s="21" t="s">
        <v>56</v>
      </c>
      <c r="G53" s="25" t="s">
        <v>32</v>
      </c>
      <c r="H53" s="25"/>
      <c r="I53" s="25">
        <v>4</v>
      </c>
      <c r="J53" s="44" t="s">
        <v>55</v>
      </c>
      <c r="K53" s="44" t="s">
        <v>55</v>
      </c>
      <c r="L53" s="20" t="s">
        <v>55</v>
      </c>
      <c r="M53" s="42"/>
      <c r="N53" s="78"/>
      <c r="O53" s="14"/>
      <c r="P53" s="3"/>
      <c r="Q53" s="3"/>
    </row>
    <row r="54" spans="1:17" x14ac:dyDescent="0.25">
      <c r="A54" s="15" t="s">
        <v>115</v>
      </c>
      <c r="B54" s="97" t="s">
        <v>18</v>
      </c>
      <c r="C54" s="270"/>
      <c r="D54" s="221">
        <v>1</v>
      </c>
      <c r="E54" s="93" t="s">
        <v>12</v>
      </c>
      <c r="F54" s="92" t="s">
        <v>49</v>
      </c>
      <c r="G54" s="93" t="s">
        <v>68</v>
      </c>
      <c r="H54" s="25">
        <v>2</v>
      </c>
      <c r="I54" s="25">
        <v>4</v>
      </c>
      <c r="J54" s="39" t="s">
        <v>55</v>
      </c>
      <c r="K54" s="96"/>
      <c r="L54" s="20" t="s">
        <v>55</v>
      </c>
      <c r="M54" s="42"/>
      <c r="N54" s="78"/>
      <c r="O54" s="81"/>
      <c r="P54" s="3"/>
      <c r="Q54" s="3"/>
    </row>
    <row r="55" spans="1:17" ht="13.8" thickBot="1" x14ac:dyDescent="0.3">
      <c r="A55" s="15" t="s">
        <v>116</v>
      </c>
      <c r="B55" s="45" t="s">
        <v>19</v>
      </c>
      <c r="C55" s="271"/>
      <c r="D55" s="215">
        <v>4</v>
      </c>
      <c r="E55" s="25" t="s">
        <v>12</v>
      </c>
      <c r="F55" s="21" t="s">
        <v>56</v>
      </c>
      <c r="G55" s="25" t="s">
        <v>32</v>
      </c>
      <c r="H55" s="25"/>
      <c r="I55" s="25">
        <v>4</v>
      </c>
      <c r="J55" s="44" t="s">
        <v>55</v>
      </c>
      <c r="K55" s="44" t="s">
        <v>55</v>
      </c>
      <c r="L55" s="20" t="s">
        <v>55</v>
      </c>
      <c r="M55" s="42"/>
      <c r="N55" s="78"/>
      <c r="O55" s="14"/>
      <c r="P55" s="3"/>
      <c r="Q55" s="3"/>
    </row>
    <row r="56" spans="1:17" ht="13.8" thickBot="1" x14ac:dyDescent="0.3">
      <c r="A56" s="15" t="s">
        <v>117</v>
      </c>
      <c r="B56" s="46" t="s">
        <v>20</v>
      </c>
      <c r="C56" s="41" t="s">
        <v>73</v>
      </c>
      <c r="D56" s="215">
        <v>1</v>
      </c>
      <c r="E56" s="25" t="s">
        <v>12</v>
      </c>
      <c r="F56" s="21" t="s">
        <v>56</v>
      </c>
      <c r="G56" s="25" t="s">
        <v>32</v>
      </c>
      <c r="H56" s="25"/>
      <c r="I56" s="25">
        <v>4</v>
      </c>
      <c r="J56" s="44" t="s">
        <v>55</v>
      </c>
      <c r="K56" s="44" t="s">
        <v>55</v>
      </c>
      <c r="L56" s="20" t="s">
        <v>55</v>
      </c>
      <c r="M56" s="42"/>
      <c r="N56" s="78"/>
      <c r="O56" s="81"/>
      <c r="P56" s="3"/>
      <c r="Q56" s="3"/>
    </row>
    <row r="57" spans="1:17" x14ac:dyDescent="0.25">
      <c r="A57" s="15" t="s">
        <v>118</v>
      </c>
      <c r="B57" s="98" t="s">
        <v>21</v>
      </c>
      <c r="C57" s="269" t="s">
        <v>343</v>
      </c>
      <c r="D57" s="216">
        <v>1</v>
      </c>
      <c r="E57" s="93" t="s">
        <v>12</v>
      </c>
      <c r="F57" s="92" t="s">
        <v>56</v>
      </c>
      <c r="G57" s="93" t="s">
        <v>48</v>
      </c>
      <c r="H57" s="25">
        <v>1</v>
      </c>
      <c r="I57" s="25">
        <v>4</v>
      </c>
      <c r="J57" s="39" t="s">
        <v>55</v>
      </c>
      <c r="K57" s="96"/>
      <c r="L57" s="20" t="s">
        <v>55</v>
      </c>
      <c r="M57" s="42"/>
      <c r="N57" s="78"/>
      <c r="O57" s="81"/>
      <c r="P57" s="1"/>
      <c r="Q57" s="3"/>
    </row>
    <row r="58" spans="1:17" ht="13.8" thickBot="1" x14ac:dyDescent="0.3">
      <c r="A58" s="15" t="s">
        <v>119</v>
      </c>
      <c r="B58" s="45" t="s">
        <v>42</v>
      </c>
      <c r="C58" s="271"/>
      <c r="D58" s="217">
        <v>1</v>
      </c>
      <c r="E58" s="25" t="s">
        <v>12</v>
      </c>
      <c r="F58" s="21" t="s">
        <v>56</v>
      </c>
      <c r="G58" s="18" t="s">
        <v>32</v>
      </c>
      <c r="H58" s="25"/>
      <c r="I58" s="25">
        <v>4</v>
      </c>
      <c r="J58" s="44" t="s">
        <v>55</v>
      </c>
      <c r="K58" s="44" t="s">
        <v>55</v>
      </c>
      <c r="L58" s="20" t="s">
        <v>55</v>
      </c>
      <c r="M58" s="42"/>
      <c r="N58" s="78"/>
      <c r="O58" s="81"/>
      <c r="P58" s="1"/>
      <c r="Q58" s="3"/>
    </row>
    <row r="59" spans="1:17" s="2" customFormat="1" x14ac:dyDescent="0.25">
      <c r="A59" s="15" t="s">
        <v>120</v>
      </c>
      <c r="B59" s="99" t="s">
        <v>63</v>
      </c>
      <c r="C59" s="269" t="s">
        <v>74</v>
      </c>
      <c r="D59" s="218">
        <v>1</v>
      </c>
      <c r="E59" s="93" t="s">
        <v>12</v>
      </c>
      <c r="F59" s="92" t="s">
        <v>56</v>
      </c>
      <c r="G59" s="93" t="s">
        <v>67</v>
      </c>
      <c r="H59" s="25">
        <v>2</v>
      </c>
      <c r="I59" s="25">
        <v>4</v>
      </c>
      <c r="J59" s="39" t="s">
        <v>55</v>
      </c>
      <c r="K59" s="94"/>
      <c r="L59" s="20" t="s">
        <v>55</v>
      </c>
      <c r="M59" s="47"/>
      <c r="N59" s="78"/>
      <c r="O59" s="14"/>
      <c r="P59" s="1"/>
      <c r="Q59" s="1"/>
    </row>
    <row r="60" spans="1:17" s="2" customFormat="1" x14ac:dyDescent="0.25">
      <c r="A60" s="15" t="s">
        <v>121</v>
      </c>
      <c r="B60" s="48" t="s">
        <v>65</v>
      </c>
      <c r="C60" s="270"/>
      <c r="D60" s="217">
        <v>2</v>
      </c>
      <c r="E60" s="25" t="s">
        <v>12</v>
      </c>
      <c r="F60" s="21" t="s">
        <v>56</v>
      </c>
      <c r="G60" s="18" t="s">
        <v>32</v>
      </c>
      <c r="H60" s="25"/>
      <c r="I60" s="25">
        <v>4</v>
      </c>
      <c r="J60" s="39" t="s">
        <v>55</v>
      </c>
      <c r="K60" s="39" t="s">
        <v>55</v>
      </c>
      <c r="L60" s="20" t="s">
        <v>55</v>
      </c>
      <c r="M60" s="47"/>
      <c r="N60" s="78"/>
      <c r="O60" s="81"/>
      <c r="P60" s="3"/>
      <c r="Q60" s="1"/>
    </row>
    <row r="61" spans="1:17" s="2" customFormat="1" x14ac:dyDescent="0.25">
      <c r="A61" s="15" t="s">
        <v>122</v>
      </c>
      <c r="B61" s="48" t="s">
        <v>64</v>
      </c>
      <c r="C61" s="270"/>
      <c r="D61" s="217">
        <v>1</v>
      </c>
      <c r="E61" s="25" t="s">
        <v>12</v>
      </c>
      <c r="F61" s="21" t="s">
        <v>56</v>
      </c>
      <c r="G61" s="25" t="s">
        <v>32</v>
      </c>
      <c r="H61" s="25"/>
      <c r="I61" s="25">
        <v>4</v>
      </c>
      <c r="J61" s="39" t="s">
        <v>55</v>
      </c>
      <c r="K61" s="39" t="s">
        <v>55</v>
      </c>
      <c r="L61" s="20" t="s">
        <v>55</v>
      </c>
      <c r="M61" s="47"/>
      <c r="N61" s="78"/>
      <c r="O61" s="81"/>
      <c r="P61" s="3"/>
      <c r="Q61" s="1"/>
    </row>
    <row r="62" spans="1:17" ht="13.8" thickBot="1" x14ac:dyDescent="0.3">
      <c r="A62" s="15" t="s">
        <v>123</v>
      </c>
      <c r="B62" s="49" t="s">
        <v>66</v>
      </c>
      <c r="C62" s="271"/>
      <c r="D62" s="217">
        <v>1</v>
      </c>
      <c r="E62" s="25" t="s">
        <v>12</v>
      </c>
      <c r="F62" s="21" t="s">
        <v>56</v>
      </c>
      <c r="G62" s="25" t="s">
        <v>32</v>
      </c>
      <c r="H62" s="25"/>
      <c r="I62" s="25">
        <v>4</v>
      </c>
      <c r="J62" s="39" t="s">
        <v>55</v>
      </c>
      <c r="K62" s="39" t="s">
        <v>55</v>
      </c>
      <c r="L62" s="20" t="s">
        <v>55</v>
      </c>
      <c r="M62" s="42"/>
      <c r="N62" s="78"/>
      <c r="O62" s="81"/>
      <c r="P62" s="3"/>
      <c r="Q62" s="3"/>
    </row>
    <row r="63" spans="1:17" ht="14.25" customHeight="1" thickBot="1" x14ac:dyDescent="0.3">
      <c r="A63" s="15" t="s">
        <v>124</v>
      </c>
      <c r="B63" s="100" t="s">
        <v>22</v>
      </c>
      <c r="C63" s="95" t="s">
        <v>81</v>
      </c>
      <c r="D63" s="218">
        <v>2</v>
      </c>
      <c r="E63" s="93" t="s">
        <v>12</v>
      </c>
      <c r="F63" s="92" t="s">
        <v>56</v>
      </c>
      <c r="G63" s="93" t="s">
        <v>47</v>
      </c>
      <c r="H63" s="25">
        <v>2</v>
      </c>
      <c r="I63" s="25">
        <v>4</v>
      </c>
      <c r="J63" s="39" t="s">
        <v>55</v>
      </c>
      <c r="K63" s="96"/>
      <c r="L63" s="20" t="s">
        <v>55</v>
      </c>
      <c r="M63" s="42"/>
      <c r="N63" s="78"/>
      <c r="O63" s="81"/>
      <c r="P63" s="3"/>
      <c r="Q63" s="3"/>
    </row>
    <row r="64" spans="1:17" ht="14.25" customHeight="1" x14ac:dyDescent="0.25">
      <c r="A64" s="15" t="s">
        <v>125</v>
      </c>
      <c r="B64" s="144" t="s">
        <v>86</v>
      </c>
      <c r="C64" s="269" t="s">
        <v>80</v>
      </c>
      <c r="D64" s="217">
        <v>1</v>
      </c>
      <c r="E64" s="25" t="s">
        <v>12</v>
      </c>
      <c r="F64" s="21" t="s">
        <v>56</v>
      </c>
      <c r="G64" s="25" t="s">
        <v>31</v>
      </c>
      <c r="H64" s="25"/>
      <c r="I64" s="25">
        <v>4</v>
      </c>
      <c r="J64" s="44" t="s">
        <v>55</v>
      </c>
      <c r="K64" s="44" t="s">
        <v>55</v>
      </c>
      <c r="L64" s="20" t="s">
        <v>55</v>
      </c>
      <c r="M64" s="42"/>
      <c r="N64" s="78"/>
      <c r="O64" s="81"/>
      <c r="P64" s="3"/>
      <c r="Q64" s="3"/>
    </row>
    <row r="65" spans="1:17" ht="13.8" thickBot="1" x14ac:dyDescent="0.3">
      <c r="A65" s="15" t="s">
        <v>126</v>
      </c>
      <c r="B65" s="49" t="s">
        <v>86</v>
      </c>
      <c r="C65" s="271"/>
      <c r="D65" s="217">
        <v>1</v>
      </c>
      <c r="E65" s="25" t="s">
        <v>12</v>
      </c>
      <c r="F65" s="21" t="s">
        <v>56</v>
      </c>
      <c r="G65" s="25" t="s">
        <v>31</v>
      </c>
      <c r="H65" s="25"/>
      <c r="I65" s="25">
        <v>4</v>
      </c>
      <c r="J65" s="44" t="s">
        <v>55</v>
      </c>
      <c r="K65" s="44" t="s">
        <v>55</v>
      </c>
      <c r="L65" s="20" t="s">
        <v>55</v>
      </c>
      <c r="M65" s="42"/>
      <c r="N65" s="78"/>
      <c r="O65" s="81"/>
      <c r="P65" s="3"/>
      <c r="Q65" s="3"/>
    </row>
    <row r="66" spans="1:17" ht="16.5" customHeight="1" x14ac:dyDescent="0.25">
      <c r="A66" s="15" t="s">
        <v>127</v>
      </c>
      <c r="B66" s="50" t="s">
        <v>43</v>
      </c>
      <c r="C66" s="41" t="s">
        <v>79</v>
      </c>
      <c r="D66" s="217">
        <v>5</v>
      </c>
      <c r="E66" s="25" t="s">
        <v>12</v>
      </c>
      <c r="F66" s="51" t="s">
        <v>49</v>
      </c>
      <c r="G66" s="25" t="s">
        <v>31</v>
      </c>
      <c r="H66" s="25"/>
      <c r="I66" s="25">
        <v>2</v>
      </c>
      <c r="J66" s="44" t="s">
        <v>55</v>
      </c>
      <c r="K66" s="44" t="s">
        <v>55</v>
      </c>
      <c r="L66" s="20" t="s">
        <v>55</v>
      </c>
      <c r="M66" s="42"/>
      <c r="N66" s="78"/>
      <c r="O66" s="81"/>
      <c r="P66" s="3"/>
      <c r="Q66" s="3"/>
    </row>
    <row r="67" spans="1:17" ht="16.5" customHeight="1" thickBot="1" x14ac:dyDescent="0.3">
      <c r="A67" s="15" t="s">
        <v>128</v>
      </c>
      <c r="B67" s="40" t="s">
        <v>23</v>
      </c>
      <c r="C67" s="41" t="s">
        <v>78</v>
      </c>
      <c r="D67" s="219">
        <v>5</v>
      </c>
      <c r="E67" s="25" t="s">
        <v>12</v>
      </c>
      <c r="F67" s="21" t="s">
        <v>49</v>
      </c>
      <c r="G67" s="25" t="s">
        <v>31</v>
      </c>
      <c r="H67" s="25"/>
      <c r="I67" s="25">
        <v>4</v>
      </c>
      <c r="J67" s="44" t="s">
        <v>55</v>
      </c>
      <c r="K67" s="44" t="s">
        <v>55</v>
      </c>
      <c r="L67" s="20" t="s">
        <v>55</v>
      </c>
      <c r="M67" s="42"/>
      <c r="N67" s="78"/>
      <c r="O67" s="81"/>
      <c r="P67" s="3"/>
      <c r="Q67" s="3"/>
    </row>
    <row r="68" spans="1:17" ht="24.75" customHeight="1" x14ac:dyDescent="0.25">
      <c r="A68" s="15" t="s">
        <v>129</v>
      </c>
      <c r="B68" s="164" t="s">
        <v>288</v>
      </c>
      <c r="C68" s="261" t="s">
        <v>75</v>
      </c>
      <c r="D68" s="219">
        <v>1</v>
      </c>
      <c r="E68" s="25" t="s">
        <v>12</v>
      </c>
      <c r="F68" s="21" t="s">
        <v>56</v>
      </c>
      <c r="G68" s="25" t="s">
        <v>31</v>
      </c>
      <c r="H68" s="25"/>
      <c r="I68" s="25">
        <v>4</v>
      </c>
      <c r="J68" s="44" t="s">
        <v>55</v>
      </c>
      <c r="K68" s="44" t="s">
        <v>55</v>
      </c>
      <c r="L68" s="20" t="s">
        <v>55</v>
      </c>
      <c r="M68" s="42"/>
      <c r="N68" s="78"/>
      <c r="O68" s="81"/>
      <c r="P68" s="3"/>
      <c r="Q68" s="3"/>
    </row>
    <row r="69" spans="1:17" ht="26.25" customHeight="1" thickBot="1" x14ac:dyDescent="0.3">
      <c r="A69" s="15" t="s">
        <v>130</v>
      </c>
      <c r="B69" s="45" t="s">
        <v>151</v>
      </c>
      <c r="C69" s="147" t="s">
        <v>75</v>
      </c>
      <c r="D69" s="219">
        <v>1</v>
      </c>
      <c r="E69" s="25" t="s">
        <v>12</v>
      </c>
      <c r="F69" s="21" t="s">
        <v>56</v>
      </c>
      <c r="G69" s="25" t="s">
        <v>31</v>
      </c>
      <c r="H69" s="25"/>
      <c r="I69" s="25">
        <v>4</v>
      </c>
      <c r="J69" s="44" t="s">
        <v>55</v>
      </c>
      <c r="K69" s="44" t="s">
        <v>55</v>
      </c>
      <c r="L69" s="20" t="s">
        <v>55</v>
      </c>
      <c r="M69" s="42"/>
      <c r="N69" s="78"/>
      <c r="O69" s="81"/>
      <c r="P69" s="3"/>
      <c r="Q69" s="3"/>
    </row>
    <row r="70" spans="1:17" ht="14.25" customHeight="1" x14ac:dyDescent="0.25">
      <c r="A70" s="15" t="s">
        <v>131</v>
      </c>
      <c r="B70" s="50" t="s">
        <v>153</v>
      </c>
      <c r="C70" s="146" t="s">
        <v>152</v>
      </c>
      <c r="D70" s="219">
        <v>1</v>
      </c>
      <c r="E70" s="25" t="s">
        <v>12</v>
      </c>
      <c r="F70" s="21" t="s">
        <v>49</v>
      </c>
      <c r="G70" s="25" t="s">
        <v>31</v>
      </c>
      <c r="H70" s="25"/>
      <c r="I70" s="25">
        <v>2</v>
      </c>
      <c r="J70" s="44" t="s">
        <v>55</v>
      </c>
      <c r="K70" s="44" t="s">
        <v>55</v>
      </c>
      <c r="L70" s="20" t="s">
        <v>55</v>
      </c>
      <c r="M70" s="42"/>
      <c r="N70" s="78"/>
      <c r="O70" s="81"/>
      <c r="P70" s="3"/>
      <c r="Q70" s="3"/>
    </row>
    <row r="71" spans="1:17" ht="15" customHeight="1" x14ac:dyDescent="0.25">
      <c r="A71" s="15" t="s">
        <v>132</v>
      </c>
      <c r="B71" s="50" t="s">
        <v>24</v>
      </c>
      <c r="C71" s="41" t="s">
        <v>77</v>
      </c>
      <c r="D71" s="220">
        <v>1</v>
      </c>
      <c r="E71" s="25" t="s">
        <v>12</v>
      </c>
      <c r="F71" s="21" t="s">
        <v>49</v>
      </c>
      <c r="G71" s="25" t="s">
        <v>31</v>
      </c>
      <c r="H71" s="25"/>
      <c r="I71" s="25">
        <v>4</v>
      </c>
      <c r="J71" s="44" t="s">
        <v>55</v>
      </c>
      <c r="K71" s="44" t="s">
        <v>55</v>
      </c>
      <c r="L71" s="20" t="s">
        <v>55</v>
      </c>
      <c r="M71" s="42"/>
      <c r="N71" s="78"/>
      <c r="O71" s="14"/>
      <c r="P71" s="3"/>
      <c r="Q71" s="3"/>
    </row>
    <row r="72" spans="1:17" ht="15.75" customHeight="1" thickBot="1" x14ac:dyDescent="0.3">
      <c r="A72" s="15" t="s">
        <v>133</v>
      </c>
      <c r="B72" s="52" t="s">
        <v>25</v>
      </c>
      <c r="C72" s="41" t="s">
        <v>76</v>
      </c>
      <c r="D72" s="219">
        <v>7</v>
      </c>
      <c r="E72" s="25" t="s">
        <v>12</v>
      </c>
      <c r="F72" s="21" t="s">
        <v>50</v>
      </c>
      <c r="G72" s="25" t="s">
        <v>31</v>
      </c>
      <c r="H72" s="25"/>
      <c r="I72" s="25">
        <v>4</v>
      </c>
      <c r="J72" s="44" t="s">
        <v>55</v>
      </c>
      <c r="K72" s="44" t="s">
        <v>55</v>
      </c>
      <c r="L72" s="20" t="s">
        <v>55</v>
      </c>
      <c r="M72" s="42"/>
      <c r="N72" s="78"/>
      <c r="O72" s="14"/>
      <c r="P72" s="3"/>
      <c r="Q72" s="3"/>
    </row>
    <row r="73" spans="1:17" x14ac:dyDescent="0.25">
      <c r="A73" s="15" t="s">
        <v>134</v>
      </c>
      <c r="B73" s="53" t="s">
        <v>157</v>
      </c>
      <c r="C73" s="147" t="s">
        <v>82</v>
      </c>
      <c r="D73" s="215">
        <v>2</v>
      </c>
      <c r="E73" s="25" t="s">
        <v>12</v>
      </c>
      <c r="F73" s="21" t="s">
        <v>56</v>
      </c>
      <c r="G73" s="25" t="s">
        <v>31</v>
      </c>
      <c r="H73" s="25"/>
      <c r="I73" s="25">
        <v>2</v>
      </c>
      <c r="J73" s="44" t="s">
        <v>55</v>
      </c>
      <c r="K73" s="44" t="s">
        <v>55</v>
      </c>
      <c r="L73" s="20" t="s">
        <v>55</v>
      </c>
      <c r="M73" s="42"/>
      <c r="N73" s="78"/>
      <c r="O73" s="81"/>
      <c r="P73" s="3"/>
      <c r="Q73" s="3"/>
    </row>
    <row r="74" spans="1:17" ht="15.75" customHeight="1" thickBot="1" x14ac:dyDescent="0.3">
      <c r="A74" s="15" t="s">
        <v>135</v>
      </c>
      <c r="B74" s="54" t="s">
        <v>149</v>
      </c>
      <c r="C74" s="147" t="s">
        <v>83</v>
      </c>
      <c r="D74" s="215">
        <v>1</v>
      </c>
      <c r="E74" s="25" t="s">
        <v>12</v>
      </c>
      <c r="F74" s="51" t="s">
        <v>49</v>
      </c>
      <c r="G74" s="25" t="s">
        <v>31</v>
      </c>
      <c r="H74" s="25"/>
      <c r="I74" s="25">
        <v>2</v>
      </c>
      <c r="J74" s="44" t="s">
        <v>55</v>
      </c>
      <c r="K74" s="44" t="s">
        <v>55</v>
      </c>
      <c r="L74" s="20" t="s">
        <v>55</v>
      </c>
      <c r="M74" s="42"/>
      <c r="N74" s="78"/>
      <c r="O74" s="81"/>
      <c r="P74" s="3"/>
      <c r="Q74" s="3"/>
    </row>
    <row r="75" spans="1:17" ht="14.25" customHeight="1" x14ac:dyDescent="0.25">
      <c r="A75" s="15" t="s">
        <v>136</v>
      </c>
      <c r="B75" s="101" t="s">
        <v>37</v>
      </c>
      <c r="C75" s="269" t="s">
        <v>84</v>
      </c>
      <c r="D75" s="221">
        <v>3</v>
      </c>
      <c r="E75" s="93" t="s">
        <v>12</v>
      </c>
      <c r="F75" s="92" t="s">
        <v>56</v>
      </c>
      <c r="G75" s="93" t="s">
        <v>38</v>
      </c>
      <c r="H75" s="25">
        <v>3</v>
      </c>
      <c r="I75" s="25">
        <v>4</v>
      </c>
      <c r="J75" s="39" t="s">
        <v>55</v>
      </c>
      <c r="K75" s="96"/>
      <c r="L75" s="20" t="s">
        <v>55</v>
      </c>
      <c r="M75" s="42"/>
      <c r="N75" s="80"/>
      <c r="O75" s="14"/>
      <c r="P75" s="3"/>
      <c r="Q75" s="3"/>
    </row>
    <row r="76" spans="1:17" ht="0.75" hidden="1" customHeight="1" x14ac:dyDescent="0.25">
      <c r="A76" s="15" t="s">
        <v>137</v>
      </c>
      <c r="B76" s="55"/>
      <c r="C76" s="270"/>
      <c r="D76" s="215"/>
      <c r="E76" s="25"/>
      <c r="F76" s="21"/>
      <c r="G76" s="25"/>
      <c r="H76" s="25"/>
      <c r="I76" s="25"/>
      <c r="J76" s="21"/>
      <c r="K76" s="143"/>
      <c r="L76" s="20" t="s">
        <v>55</v>
      </c>
      <c r="M76" s="42"/>
      <c r="N76" s="3"/>
      <c r="O76" s="3"/>
      <c r="P76" s="3"/>
      <c r="Q76" s="3"/>
    </row>
    <row r="77" spans="1:17" x14ac:dyDescent="0.25">
      <c r="A77" s="15" t="s">
        <v>138</v>
      </c>
      <c r="B77" s="55" t="s">
        <v>61</v>
      </c>
      <c r="C77" s="270"/>
      <c r="D77" s="215">
        <v>1</v>
      </c>
      <c r="E77" s="25" t="s">
        <v>12</v>
      </c>
      <c r="F77" s="21" t="s">
        <v>56</v>
      </c>
      <c r="G77" s="25" t="s">
        <v>32</v>
      </c>
      <c r="H77" s="25"/>
      <c r="I77" s="25">
        <v>4</v>
      </c>
      <c r="J77" s="44" t="s">
        <v>55</v>
      </c>
      <c r="K77" s="44" t="s">
        <v>55</v>
      </c>
      <c r="L77" s="20" t="s">
        <v>55</v>
      </c>
      <c r="M77" s="42"/>
      <c r="N77" s="3"/>
      <c r="O77" s="3"/>
      <c r="P77" s="3"/>
      <c r="Q77" s="3"/>
    </row>
    <row r="78" spans="1:17" ht="13.8" thickBot="1" x14ac:dyDescent="0.3">
      <c r="A78" s="15" t="s">
        <v>139</v>
      </c>
      <c r="B78" s="56" t="s">
        <v>62</v>
      </c>
      <c r="C78" s="271"/>
      <c r="D78" s="215">
        <v>1</v>
      </c>
      <c r="E78" s="25" t="s">
        <v>12</v>
      </c>
      <c r="F78" s="21" t="s">
        <v>56</v>
      </c>
      <c r="G78" s="25" t="s">
        <v>32</v>
      </c>
      <c r="H78" s="25"/>
      <c r="I78" s="25">
        <v>4</v>
      </c>
      <c r="J78" s="44" t="s">
        <v>55</v>
      </c>
      <c r="K78" s="44" t="s">
        <v>55</v>
      </c>
      <c r="L78" s="20" t="s">
        <v>55</v>
      </c>
      <c r="M78" s="42"/>
      <c r="N78" s="3"/>
      <c r="O78" s="3"/>
      <c r="P78" s="3"/>
      <c r="Q78" s="3"/>
    </row>
    <row r="79" spans="1:17" x14ac:dyDescent="0.25">
      <c r="A79" s="15" t="s">
        <v>140</v>
      </c>
      <c r="B79" s="53" t="s">
        <v>105</v>
      </c>
      <c r="C79" s="277" t="s">
        <v>154</v>
      </c>
      <c r="D79" s="25">
        <v>1</v>
      </c>
      <c r="E79" s="25" t="s">
        <v>12</v>
      </c>
      <c r="F79" s="21" t="s">
        <v>56</v>
      </c>
      <c r="G79" s="18" t="s">
        <v>32</v>
      </c>
      <c r="H79" s="25"/>
      <c r="I79" s="25">
        <v>4</v>
      </c>
      <c r="J79" s="44" t="s">
        <v>55</v>
      </c>
      <c r="K79" s="44" t="s">
        <v>55</v>
      </c>
      <c r="L79" s="20" t="s">
        <v>55</v>
      </c>
      <c r="M79" s="19"/>
      <c r="N79" s="3"/>
      <c r="O79" s="3"/>
      <c r="P79" s="3"/>
    </row>
    <row r="80" spans="1:17" x14ac:dyDescent="0.25">
      <c r="A80" s="15" t="s">
        <v>141</v>
      </c>
      <c r="B80" s="55" t="s">
        <v>102</v>
      </c>
      <c r="C80" s="278"/>
      <c r="D80" s="25">
        <v>1</v>
      </c>
      <c r="E80" s="25" t="s">
        <v>12</v>
      </c>
      <c r="F80" s="21" t="s">
        <v>56</v>
      </c>
      <c r="G80" s="18" t="s">
        <v>32</v>
      </c>
      <c r="H80" s="25"/>
      <c r="I80" s="25">
        <v>4</v>
      </c>
      <c r="J80" s="44" t="s">
        <v>55</v>
      </c>
      <c r="K80" s="44" t="s">
        <v>55</v>
      </c>
      <c r="L80" s="20" t="s">
        <v>55</v>
      </c>
      <c r="M80" s="19"/>
      <c r="N80" s="3"/>
      <c r="O80" s="3"/>
    </row>
    <row r="81" spans="1:15" x14ac:dyDescent="0.25">
      <c r="A81" s="15" t="s">
        <v>142</v>
      </c>
      <c r="B81" s="102" t="s">
        <v>103</v>
      </c>
      <c r="C81" s="278"/>
      <c r="D81" s="93">
        <v>1</v>
      </c>
      <c r="E81" s="93" t="s">
        <v>12</v>
      </c>
      <c r="F81" s="92" t="s">
        <v>56</v>
      </c>
      <c r="G81" s="93" t="s">
        <v>150</v>
      </c>
      <c r="H81" s="25">
        <v>1</v>
      </c>
      <c r="I81" s="25">
        <v>4</v>
      </c>
      <c r="J81" s="39" t="s">
        <v>55</v>
      </c>
      <c r="K81" s="103"/>
      <c r="L81" s="20" t="s">
        <v>55</v>
      </c>
      <c r="M81" s="57"/>
      <c r="N81" s="3"/>
      <c r="O81" s="3"/>
    </row>
    <row r="82" spans="1:15" ht="13.8" thickBot="1" x14ac:dyDescent="0.3">
      <c r="A82" s="15" t="s">
        <v>143</v>
      </c>
      <c r="B82" s="56" t="s">
        <v>104</v>
      </c>
      <c r="C82" s="279"/>
      <c r="D82" s="25">
        <v>1</v>
      </c>
      <c r="E82" s="25" t="s">
        <v>12</v>
      </c>
      <c r="F82" s="21" t="s">
        <v>56</v>
      </c>
      <c r="G82" s="18" t="s">
        <v>32</v>
      </c>
      <c r="H82" s="25"/>
      <c r="I82" s="25">
        <v>4</v>
      </c>
      <c r="J82" s="44" t="s">
        <v>55</v>
      </c>
      <c r="K82" s="44" t="s">
        <v>55</v>
      </c>
      <c r="L82" s="20" t="s">
        <v>55</v>
      </c>
      <c r="M82" s="21"/>
      <c r="N82" s="3"/>
      <c r="O82" s="3"/>
    </row>
    <row r="83" spans="1:15" x14ac:dyDescent="0.25">
      <c r="A83" s="15" t="s">
        <v>144</v>
      </c>
      <c r="B83" s="251" t="s">
        <v>316</v>
      </c>
      <c r="C83" s="277" t="s">
        <v>320</v>
      </c>
      <c r="D83" s="25">
        <v>1</v>
      </c>
      <c r="E83" s="25" t="s">
        <v>12</v>
      </c>
      <c r="F83" s="21" t="s">
        <v>56</v>
      </c>
      <c r="G83" s="18" t="s">
        <v>32</v>
      </c>
      <c r="H83" s="25"/>
      <c r="I83" s="25">
        <v>4</v>
      </c>
      <c r="J83" s="44" t="s">
        <v>55</v>
      </c>
      <c r="K83" s="44" t="s">
        <v>55</v>
      </c>
      <c r="L83" s="44" t="s">
        <v>55</v>
      </c>
      <c r="M83" s="44" t="s">
        <v>55</v>
      </c>
      <c r="N83" s="3"/>
      <c r="O83" s="3"/>
    </row>
    <row r="84" spans="1:15" ht="13.8" thickBot="1" x14ac:dyDescent="0.3">
      <c r="A84" s="15" t="s">
        <v>147</v>
      </c>
      <c r="B84" s="263" t="s">
        <v>317</v>
      </c>
      <c r="C84" s="279"/>
      <c r="D84" s="25">
        <v>1</v>
      </c>
      <c r="E84" s="93" t="s">
        <v>12</v>
      </c>
      <c r="F84" s="92" t="s">
        <v>56</v>
      </c>
      <c r="G84" s="93" t="s">
        <v>326</v>
      </c>
      <c r="H84" s="25">
        <v>1</v>
      </c>
      <c r="I84" s="25">
        <v>4</v>
      </c>
      <c r="J84" s="253"/>
      <c r="K84" s="103"/>
      <c r="L84" s="44" t="s">
        <v>55</v>
      </c>
      <c r="M84" s="44" t="s">
        <v>55</v>
      </c>
      <c r="N84" s="3"/>
      <c r="O84" s="3"/>
    </row>
    <row r="85" spans="1:15" x14ac:dyDescent="0.25">
      <c r="A85" s="15" t="s">
        <v>285</v>
      </c>
      <c r="B85" s="262" t="s">
        <v>318</v>
      </c>
      <c r="C85" s="269" t="s">
        <v>321</v>
      </c>
      <c r="D85" s="25">
        <v>1</v>
      </c>
      <c r="E85" s="93" t="s">
        <v>12</v>
      </c>
      <c r="F85" s="92" t="s">
        <v>325</v>
      </c>
      <c r="G85" s="93" t="s">
        <v>45</v>
      </c>
      <c r="H85" s="25">
        <v>1</v>
      </c>
      <c r="I85" s="25">
        <v>2</v>
      </c>
      <c r="J85" s="253"/>
      <c r="K85" s="103"/>
      <c r="L85" s="44" t="s">
        <v>55</v>
      </c>
      <c r="M85" s="21"/>
      <c r="N85" s="3"/>
      <c r="O85" s="3"/>
    </row>
    <row r="86" spans="1:15" ht="13.8" thickBot="1" x14ac:dyDescent="0.3">
      <c r="A86" s="15" t="s">
        <v>286</v>
      </c>
      <c r="B86" s="252" t="s">
        <v>319</v>
      </c>
      <c r="C86" s="271"/>
      <c r="D86" s="25">
        <v>3</v>
      </c>
      <c r="E86" s="25" t="s">
        <v>12</v>
      </c>
      <c r="F86" s="21" t="s">
        <v>325</v>
      </c>
      <c r="G86" s="18"/>
      <c r="H86" s="25"/>
      <c r="I86" s="25">
        <v>2</v>
      </c>
      <c r="J86" s="44" t="s">
        <v>55</v>
      </c>
      <c r="K86" s="44" t="s">
        <v>55</v>
      </c>
      <c r="L86" s="44" t="s">
        <v>55</v>
      </c>
      <c r="M86" s="21"/>
      <c r="N86" s="3"/>
      <c r="O86" s="3"/>
    </row>
    <row r="87" spans="1:15" x14ac:dyDescent="0.25">
      <c r="A87" s="15" t="s">
        <v>289</v>
      </c>
      <c r="B87" s="262" t="s">
        <v>318</v>
      </c>
      <c r="C87" s="269" t="s">
        <v>322</v>
      </c>
      <c r="D87" s="25">
        <v>1</v>
      </c>
      <c r="E87" s="93" t="s">
        <v>12</v>
      </c>
      <c r="F87" s="92" t="s">
        <v>325</v>
      </c>
      <c r="G87" s="93" t="s">
        <v>45</v>
      </c>
      <c r="H87" s="25">
        <v>1</v>
      </c>
      <c r="I87" s="25">
        <v>2</v>
      </c>
      <c r="J87" s="253"/>
      <c r="K87" s="103"/>
      <c r="L87" s="44" t="s">
        <v>55</v>
      </c>
      <c r="M87" s="21"/>
      <c r="N87" s="3"/>
      <c r="O87" s="3"/>
    </row>
    <row r="88" spans="1:15" ht="13.8" thickBot="1" x14ac:dyDescent="0.3">
      <c r="A88" s="15" t="s">
        <v>323</v>
      </c>
      <c r="B88" s="252" t="s">
        <v>319</v>
      </c>
      <c r="C88" s="271"/>
      <c r="D88" s="25">
        <v>3</v>
      </c>
      <c r="E88" s="25" t="s">
        <v>12</v>
      </c>
      <c r="F88" s="21" t="s">
        <v>325</v>
      </c>
      <c r="G88" s="18"/>
      <c r="H88" s="25"/>
      <c r="I88" s="25">
        <v>2</v>
      </c>
      <c r="J88" s="44" t="s">
        <v>55</v>
      </c>
      <c r="K88" s="44" t="s">
        <v>55</v>
      </c>
      <c r="L88" s="44" t="s">
        <v>55</v>
      </c>
      <c r="M88" s="21"/>
      <c r="N88" s="3"/>
      <c r="O88" s="3"/>
    </row>
    <row r="89" spans="1:15" ht="14.25" customHeight="1" thickBot="1" x14ac:dyDescent="0.3">
      <c r="A89" s="15" t="s">
        <v>324</v>
      </c>
      <c r="B89" s="256" t="s">
        <v>155</v>
      </c>
      <c r="C89" s="148" t="s">
        <v>156</v>
      </c>
      <c r="D89" s="25">
        <v>1</v>
      </c>
      <c r="E89" s="25" t="s">
        <v>12</v>
      </c>
      <c r="F89" s="21" t="s">
        <v>56</v>
      </c>
      <c r="G89" s="25" t="s">
        <v>31</v>
      </c>
      <c r="H89" s="25">
        <v>1</v>
      </c>
      <c r="I89" s="25">
        <v>2</v>
      </c>
      <c r="J89" s="44" t="s">
        <v>55</v>
      </c>
      <c r="K89" s="44" t="s">
        <v>55</v>
      </c>
      <c r="L89" s="20" t="s">
        <v>55</v>
      </c>
      <c r="M89" s="13"/>
      <c r="N89" s="3"/>
      <c r="O89" s="3"/>
    </row>
    <row r="90" spans="1:15" ht="13.5" customHeight="1" x14ac:dyDescent="0.25">
      <c r="A90" s="15" t="s">
        <v>330</v>
      </c>
      <c r="B90" s="164" t="s">
        <v>313</v>
      </c>
      <c r="C90" s="255" t="s">
        <v>312</v>
      </c>
      <c r="D90" s="129">
        <v>1</v>
      </c>
      <c r="E90" s="25" t="s">
        <v>12</v>
      </c>
      <c r="F90" s="21" t="s">
        <v>49</v>
      </c>
      <c r="G90" s="25" t="s">
        <v>31</v>
      </c>
      <c r="H90" s="25">
        <v>1</v>
      </c>
      <c r="I90" s="25">
        <v>2</v>
      </c>
      <c r="J90" s="44" t="s">
        <v>55</v>
      </c>
      <c r="K90" s="44" t="s">
        <v>55</v>
      </c>
      <c r="L90" s="20" t="s">
        <v>55</v>
      </c>
      <c r="M90" s="13"/>
      <c r="N90" s="3"/>
      <c r="O90" s="3"/>
    </row>
    <row r="91" spans="1:15" ht="13.5" customHeight="1" thickBot="1" x14ac:dyDescent="0.3">
      <c r="A91" s="15" t="s">
        <v>331</v>
      </c>
      <c r="B91" s="252" t="s">
        <v>314</v>
      </c>
      <c r="C91" s="255" t="s">
        <v>312</v>
      </c>
      <c r="D91" s="129">
        <v>1</v>
      </c>
      <c r="E91" s="25" t="s">
        <v>12</v>
      </c>
      <c r="F91" s="21" t="s">
        <v>56</v>
      </c>
      <c r="G91" s="18" t="s">
        <v>32</v>
      </c>
      <c r="H91" s="25"/>
      <c r="I91" s="25">
        <v>2</v>
      </c>
      <c r="J91" s="44" t="s">
        <v>55</v>
      </c>
      <c r="K91" s="44" t="s">
        <v>55</v>
      </c>
      <c r="L91" s="20" t="s">
        <v>55</v>
      </c>
      <c r="M91" s="13"/>
      <c r="N91" s="3"/>
      <c r="O91" s="3"/>
    </row>
    <row r="92" spans="1:15" ht="13.8" x14ac:dyDescent="0.25">
      <c r="C92" s="73"/>
      <c r="D92" s="247">
        <f>SUM(D46:D91)</f>
        <v>81</v>
      </c>
      <c r="N92" s="3"/>
      <c r="O92" s="3"/>
    </row>
    <row r="93" spans="1:15" x14ac:dyDescent="0.25">
      <c r="C93" s="3"/>
      <c r="D93" s="58"/>
      <c r="N93" s="3"/>
      <c r="O93" s="3"/>
    </row>
    <row r="94" spans="1:15" x14ac:dyDescent="0.25">
      <c r="D94" s="58"/>
      <c r="N94" s="3"/>
      <c r="O94" s="3"/>
    </row>
    <row r="95" spans="1:15" ht="24.75" customHeight="1" x14ac:dyDescent="0.35">
      <c r="A95" s="274" t="s">
        <v>201</v>
      </c>
      <c r="B95" s="275"/>
      <c r="C95" s="275"/>
      <c r="D95" s="275"/>
      <c r="E95" s="275"/>
      <c r="F95" s="275"/>
      <c r="G95" s="275"/>
      <c r="H95" s="275"/>
      <c r="I95" s="275"/>
      <c r="J95" s="275"/>
      <c r="K95" s="275"/>
      <c r="L95" s="275"/>
      <c r="M95" s="276"/>
      <c r="N95" s="3"/>
      <c r="O95" s="3"/>
    </row>
    <row r="96" spans="1:15" ht="13.8" x14ac:dyDescent="0.25">
      <c r="A96" s="67"/>
      <c r="B96" s="298" t="s">
        <v>273</v>
      </c>
      <c r="C96" s="299"/>
      <c r="D96" s="299"/>
      <c r="E96" s="299"/>
      <c r="F96" s="299"/>
      <c r="G96" s="299"/>
      <c r="H96" s="299"/>
      <c r="I96" s="300"/>
      <c r="J96"/>
      <c r="K96"/>
      <c r="L96"/>
      <c r="M96"/>
      <c r="N96" s="3"/>
      <c r="O96" s="3"/>
    </row>
    <row r="97" spans="1:17" ht="13.8" x14ac:dyDescent="0.25">
      <c r="A97" s="61" t="s">
        <v>107</v>
      </c>
      <c r="B97" s="69" t="s">
        <v>158</v>
      </c>
      <c r="C97" s="70" t="s">
        <v>169</v>
      </c>
      <c r="D97" s="74">
        <v>1</v>
      </c>
      <c r="E97" s="184" t="s">
        <v>12</v>
      </c>
      <c r="F97" s="69" t="s">
        <v>56</v>
      </c>
      <c r="G97" s="137" t="s">
        <v>189</v>
      </c>
      <c r="H97" s="137">
        <v>1</v>
      </c>
      <c r="I97" s="25">
        <v>4</v>
      </c>
      <c r="J97" s="44" t="s">
        <v>55</v>
      </c>
      <c r="K97" s="44" t="s">
        <v>55</v>
      </c>
      <c r="L97" s="165"/>
      <c r="M97" s="44" t="s">
        <v>55</v>
      </c>
      <c r="N97" s="3"/>
      <c r="O97" s="3"/>
    </row>
    <row r="98" spans="1:17" ht="13.8" x14ac:dyDescent="0.25">
      <c r="A98" s="61" t="s">
        <v>108</v>
      </c>
      <c r="B98" s="104" t="s">
        <v>159</v>
      </c>
      <c r="C98" s="104" t="s">
        <v>170</v>
      </c>
      <c r="D98" s="130">
        <v>1</v>
      </c>
      <c r="E98" s="185" t="s">
        <v>12</v>
      </c>
      <c r="F98" s="104" t="s">
        <v>56</v>
      </c>
      <c r="G98" s="138" t="s">
        <v>190</v>
      </c>
      <c r="H98" s="137">
        <v>1</v>
      </c>
      <c r="I98" s="25">
        <v>4</v>
      </c>
      <c r="J98" s="39" t="s">
        <v>55</v>
      </c>
      <c r="K98" s="105"/>
      <c r="L98" s="166"/>
      <c r="M98" s="44" t="s">
        <v>55</v>
      </c>
      <c r="N98" s="3"/>
      <c r="O98" s="3"/>
    </row>
    <row r="99" spans="1:17" ht="13.8" x14ac:dyDescent="0.25">
      <c r="A99" s="61" t="s">
        <v>109</v>
      </c>
      <c r="B99" s="104" t="s">
        <v>160</v>
      </c>
      <c r="C99" s="104" t="s">
        <v>171</v>
      </c>
      <c r="D99" s="130">
        <v>1</v>
      </c>
      <c r="E99" s="185" t="s">
        <v>12</v>
      </c>
      <c r="F99" s="104" t="s">
        <v>56</v>
      </c>
      <c r="G99" s="138" t="s">
        <v>190</v>
      </c>
      <c r="H99" s="137">
        <v>1</v>
      </c>
      <c r="I99" s="248">
        <v>4</v>
      </c>
      <c r="J99" s="39" t="s">
        <v>55</v>
      </c>
      <c r="K99" s="105"/>
      <c r="L99" s="166"/>
      <c r="M99" s="44" t="s">
        <v>55</v>
      </c>
      <c r="N99" s="3"/>
      <c r="O99" s="3"/>
    </row>
    <row r="100" spans="1:17" ht="13.8" x14ac:dyDescent="0.25">
      <c r="A100" s="61" t="s">
        <v>110</v>
      </c>
      <c r="B100" s="104" t="s">
        <v>160</v>
      </c>
      <c r="C100" s="104" t="s">
        <v>171</v>
      </c>
      <c r="D100" s="130">
        <v>1</v>
      </c>
      <c r="E100" s="185" t="s">
        <v>12</v>
      </c>
      <c r="F100" s="104" t="s">
        <v>56</v>
      </c>
      <c r="G100" s="138" t="s">
        <v>191</v>
      </c>
      <c r="H100" s="137">
        <v>1</v>
      </c>
      <c r="I100" s="248">
        <v>4</v>
      </c>
      <c r="J100" s="39" t="s">
        <v>55</v>
      </c>
      <c r="K100" s="105"/>
      <c r="L100" s="166"/>
      <c r="M100" s="44" t="s">
        <v>55</v>
      </c>
      <c r="N100" s="3"/>
      <c r="O100" s="3"/>
    </row>
    <row r="101" spans="1:17" ht="13.8" x14ac:dyDescent="0.25">
      <c r="A101" s="61" t="s">
        <v>111</v>
      </c>
      <c r="B101" s="104" t="s">
        <v>160</v>
      </c>
      <c r="C101" s="104" t="s">
        <v>171</v>
      </c>
      <c r="D101" s="130">
        <v>1</v>
      </c>
      <c r="E101" s="185" t="s">
        <v>12</v>
      </c>
      <c r="F101" s="104" t="s">
        <v>56</v>
      </c>
      <c r="G101" s="138" t="s">
        <v>190</v>
      </c>
      <c r="H101" s="137">
        <v>1</v>
      </c>
      <c r="I101" s="248">
        <v>4</v>
      </c>
      <c r="J101" s="39" t="s">
        <v>55</v>
      </c>
      <c r="K101" s="105"/>
      <c r="L101" s="166"/>
      <c r="M101" s="44" t="s">
        <v>55</v>
      </c>
      <c r="N101" s="3"/>
      <c r="O101" s="3"/>
    </row>
    <row r="102" spans="1:17" ht="13.8" x14ac:dyDescent="0.25">
      <c r="A102" s="61" t="s">
        <v>112</v>
      </c>
      <c r="B102" s="104" t="s">
        <v>160</v>
      </c>
      <c r="C102" s="104" t="s">
        <v>171</v>
      </c>
      <c r="D102" s="130">
        <v>1</v>
      </c>
      <c r="E102" s="185" t="s">
        <v>12</v>
      </c>
      <c r="F102" s="104" t="s">
        <v>56</v>
      </c>
      <c r="G102" s="138" t="s">
        <v>192</v>
      </c>
      <c r="H102" s="137">
        <v>1</v>
      </c>
      <c r="I102" s="248">
        <v>4</v>
      </c>
      <c r="J102" s="39" t="s">
        <v>55</v>
      </c>
      <c r="K102" s="105"/>
      <c r="L102" s="166"/>
      <c r="M102" s="44" t="s">
        <v>55</v>
      </c>
      <c r="N102" s="3"/>
      <c r="O102" s="3"/>
    </row>
    <row r="103" spans="1:17" ht="13.8" x14ac:dyDescent="0.25">
      <c r="A103" s="61" t="s">
        <v>113</v>
      </c>
      <c r="B103" s="71" t="s">
        <v>315</v>
      </c>
      <c r="C103" s="71" t="s">
        <v>172</v>
      </c>
      <c r="D103" s="74">
        <v>1</v>
      </c>
      <c r="E103" s="184" t="s">
        <v>12</v>
      </c>
      <c r="F103" s="71" t="s">
        <v>56</v>
      </c>
      <c r="G103" s="137" t="s">
        <v>193</v>
      </c>
      <c r="H103" s="137">
        <v>1</v>
      </c>
      <c r="I103" s="25">
        <v>4</v>
      </c>
      <c r="J103" s="39" t="s">
        <v>55</v>
      </c>
      <c r="K103" s="44" t="s">
        <v>55</v>
      </c>
      <c r="L103" s="165"/>
      <c r="M103" s="44" t="s">
        <v>55</v>
      </c>
      <c r="N103" s="3"/>
      <c r="O103" s="3"/>
    </row>
    <row r="104" spans="1:17" ht="13.8" x14ac:dyDescent="0.25">
      <c r="A104" s="61" t="s">
        <v>114</v>
      </c>
      <c r="B104" s="71" t="s">
        <v>161</v>
      </c>
      <c r="C104" s="71" t="s">
        <v>173</v>
      </c>
      <c r="D104" s="74">
        <v>1</v>
      </c>
      <c r="E104" s="184" t="s">
        <v>12</v>
      </c>
      <c r="F104" s="71" t="s">
        <v>56</v>
      </c>
      <c r="G104" s="137" t="s">
        <v>194</v>
      </c>
      <c r="H104" s="137">
        <v>1</v>
      </c>
      <c r="I104" s="25">
        <v>4</v>
      </c>
      <c r="J104" s="39" t="s">
        <v>55</v>
      </c>
      <c r="K104" s="44" t="s">
        <v>55</v>
      </c>
      <c r="L104" s="165"/>
      <c r="M104" s="44" t="s">
        <v>55</v>
      </c>
      <c r="N104" s="3"/>
      <c r="O104" s="3"/>
    </row>
    <row r="105" spans="1:17" ht="13.8" x14ac:dyDescent="0.25">
      <c r="A105" s="61" t="s">
        <v>115</v>
      </c>
      <c r="B105" s="71" t="s">
        <v>161</v>
      </c>
      <c r="C105" s="71" t="s">
        <v>174</v>
      </c>
      <c r="D105" s="74">
        <v>1</v>
      </c>
      <c r="E105" s="184" t="s">
        <v>12</v>
      </c>
      <c r="F105" s="71" t="s">
        <v>56</v>
      </c>
      <c r="G105" s="137" t="s">
        <v>194</v>
      </c>
      <c r="H105" s="137">
        <v>1</v>
      </c>
      <c r="I105" s="25">
        <v>4</v>
      </c>
      <c r="J105" s="39" t="s">
        <v>55</v>
      </c>
      <c r="K105" s="44" t="s">
        <v>55</v>
      </c>
      <c r="L105" s="165"/>
      <c r="M105" s="44" t="s">
        <v>55</v>
      </c>
      <c r="N105" s="3"/>
      <c r="O105" s="3"/>
    </row>
    <row r="106" spans="1:17" ht="13.8" x14ac:dyDescent="0.25">
      <c r="A106" s="61" t="s">
        <v>116</v>
      </c>
      <c r="B106" s="104" t="s">
        <v>162</v>
      </c>
      <c r="C106" s="104" t="s">
        <v>175</v>
      </c>
      <c r="D106" s="130">
        <v>1</v>
      </c>
      <c r="E106" s="185" t="s">
        <v>12</v>
      </c>
      <c r="F106" s="104" t="s">
        <v>56</v>
      </c>
      <c r="G106" s="138" t="s">
        <v>195</v>
      </c>
      <c r="H106" s="137">
        <v>1</v>
      </c>
      <c r="I106" s="25">
        <v>4</v>
      </c>
      <c r="J106" s="39" t="s">
        <v>55</v>
      </c>
      <c r="K106" s="105"/>
      <c r="L106" s="166"/>
      <c r="M106" s="44" t="s">
        <v>55</v>
      </c>
      <c r="N106" s="3"/>
      <c r="O106" s="3"/>
    </row>
    <row r="107" spans="1:17" ht="13.8" x14ac:dyDescent="0.25">
      <c r="A107" s="61" t="s">
        <v>117</v>
      </c>
      <c r="B107" s="71" t="s">
        <v>163</v>
      </c>
      <c r="C107" s="71" t="s">
        <v>176</v>
      </c>
      <c r="D107" s="74">
        <v>1</v>
      </c>
      <c r="E107" s="184" t="s">
        <v>12</v>
      </c>
      <c r="F107" s="71" t="s">
        <v>56</v>
      </c>
      <c r="G107" s="137" t="s">
        <v>196</v>
      </c>
      <c r="H107" s="137">
        <v>1</v>
      </c>
      <c r="I107" s="25">
        <v>4</v>
      </c>
      <c r="J107" s="39" t="s">
        <v>55</v>
      </c>
      <c r="K107" s="44" t="s">
        <v>55</v>
      </c>
      <c r="L107" s="165"/>
      <c r="M107" s="44" t="s">
        <v>55</v>
      </c>
      <c r="N107" s="3"/>
      <c r="O107" s="3"/>
    </row>
    <row r="108" spans="1:17" ht="13.8" x14ac:dyDescent="0.25">
      <c r="A108" s="61" t="s">
        <v>118</v>
      </c>
      <c r="B108" s="71" t="s">
        <v>164</v>
      </c>
      <c r="C108" s="71" t="s">
        <v>177</v>
      </c>
      <c r="D108" s="74">
        <v>1</v>
      </c>
      <c r="E108" s="184" t="s">
        <v>12</v>
      </c>
      <c r="F108" s="71" t="s">
        <v>56</v>
      </c>
      <c r="G108" s="137" t="s">
        <v>197</v>
      </c>
      <c r="H108" s="137">
        <v>1</v>
      </c>
      <c r="I108" s="248">
        <v>4</v>
      </c>
      <c r="J108" s="39" t="s">
        <v>55</v>
      </c>
      <c r="K108" s="44" t="s">
        <v>55</v>
      </c>
      <c r="L108" s="165"/>
      <c r="M108" s="44" t="s">
        <v>55</v>
      </c>
      <c r="N108" s="3"/>
      <c r="O108" s="3"/>
    </row>
    <row r="109" spans="1:17" ht="13.8" x14ac:dyDescent="0.25">
      <c r="A109" s="61" t="s">
        <v>119</v>
      </c>
      <c r="B109" s="71" t="s">
        <v>164</v>
      </c>
      <c r="C109" s="72" t="s">
        <v>178</v>
      </c>
      <c r="D109" s="74">
        <v>1</v>
      </c>
      <c r="E109" s="184" t="s">
        <v>12</v>
      </c>
      <c r="F109" s="71" t="s">
        <v>56</v>
      </c>
      <c r="G109" s="137" t="s">
        <v>197</v>
      </c>
      <c r="H109" s="137">
        <v>1</v>
      </c>
      <c r="I109" s="248">
        <v>4</v>
      </c>
      <c r="J109" s="39" t="s">
        <v>55</v>
      </c>
      <c r="K109" s="44" t="s">
        <v>55</v>
      </c>
      <c r="L109" s="165"/>
      <c r="M109" s="44" t="s">
        <v>55</v>
      </c>
      <c r="N109" s="3"/>
      <c r="O109" s="3"/>
    </row>
    <row r="110" spans="1:17" ht="15" customHeight="1" x14ac:dyDescent="0.25">
      <c r="A110" s="61" t="s">
        <v>120</v>
      </c>
      <c r="B110" s="71" t="s">
        <v>165</v>
      </c>
      <c r="C110" s="72" t="s">
        <v>179</v>
      </c>
      <c r="D110" s="74">
        <v>1</v>
      </c>
      <c r="E110" s="184" t="s">
        <v>12</v>
      </c>
      <c r="F110" s="71" t="s">
        <v>56</v>
      </c>
      <c r="G110" s="137" t="s">
        <v>198</v>
      </c>
      <c r="H110" s="137">
        <v>1</v>
      </c>
      <c r="I110" s="248">
        <v>4</v>
      </c>
      <c r="J110" s="39" t="s">
        <v>55</v>
      </c>
      <c r="K110" s="44" t="s">
        <v>55</v>
      </c>
      <c r="L110" s="165"/>
      <c r="M110" s="44" t="s">
        <v>55</v>
      </c>
      <c r="N110" s="8"/>
      <c r="O110" s="3"/>
    </row>
    <row r="111" spans="1:17" ht="13.5" customHeight="1" x14ac:dyDescent="0.25">
      <c r="A111" s="61" t="s">
        <v>121</v>
      </c>
      <c r="B111" s="71" t="s">
        <v>164</v>
      </c>
      <c r="C111" s="62" t="s">
        <v>180</v>
      </c>
      <c r="D111" s="74">
        <v>1</v>
      </c>
      <c r="E111" s="184" t="s">
        <v>12</v>
      </c>
      <c r="F111" s="71" t="s">
        <v>56</v>
      </c>
      <c r="G111" s="137" t="s">
        <v>197</v>
      </c>
      <c r="H111" s="137">
        <v>1</v>
      </c>
      <c r="I111" s="25">
        <v>4</v>
      </c>
      <c r="J111" s="39" t="s">
        <v>55</v>
      </c>
      <c r="K111" s="44" t="s">
        <v>55</v>
      </c>
      <c r="L111" s="165"/>
      <c r="M111" s="44" t="s">
        <v>55</v>
      </c>
      <c r="N111" s="8"/>
      <c r="O111" s="8"/>
      <c r="P111" s="3"/>
      <c r="Q111" s="3"/>
    </row>
    <row r="112" spans="1:17" ht="15" customHeight="1" x14ac:dyDescent="0.25">
      <c r="A112" s="61" t="s">
        <v>122</v>
      </c>
      <c r="B112" s="71" t="s">
        <v>165</v>
      </c>
      <c r="C112" s="62" t="s">
        <v>180</v>
      </c>
      <c r="D112" s="74">
        <v>1</v>
      </c>
      <c r="E112" s="184" t="s">
        <v>12</v>
      </c>
      <c r="F112" s="71" t="s">
        <v>56</v>
      </c>
      <c r="G112" s="137" t="s">
        <v>198</v>
      </c>
      <c r="H112" s="137">
        <v>1</v>
      </c>
      <c r="I112" s="25">
        <v>4</v>
      </c>
      <c r="J112" s="39" t="s">
        <v>55</v>
      </c>
      <c r="K112" s="44" t="s">
        <v>55</v>
      </c>
      <c r="L112" s="165"/>
      <c r="M112" s="44" t="s">
        <v>55</v>
      </c>
      <c r="N112" s="8"/>
      <c r="O112" s="8"/>
      <c r="P112" s="14"/>
      <c r="Q112" s="3"/>
    </row>
    <row r="113" spans="1:17" ht="12.75" customHeight="1" x14ac:dyDescent="0.25">
      <c r="A113" s="61" t="s">
        <v>123</v>
      </c>
      <c r="B113" s="104" t="s">
        <v>216</v>
      </c>
      <c r="C113" s="239" t="s">
        <v>181</v>
      </c>
      <c r="D113" s="131">
        <v>1</v>
      </c>
      <c r="E113" s="185" t="s">
        <v>12</v>
      </c>
      <c r="F113" s="104" t="s">
        <v>56</v>
      </c>
      <c r="G113" s="138" t="s">
        <v>199</v>
      </c>
      <c r="H113" s="137">
        <v>2</v>
      </c>
      <c r="I113" s="25">
        <v>4</v>
      </c>
      <c r="J113" s="39" t="s">
        <v>55</v>
      </c>
      <c r="K113" s="105"/>
      <c r="L113" s="166"/>
      <c r="M113" s="44" t="s">
        <v>55</v>
      </c>
      <c r="N113" s="8"/>
      <c r="O113" s="8"/>
      <c r="P113" s="3"/>
      <c r="Q113" s="3"/>
    </row>
    <row r="114" spans="1:17" ht="13.5" customHeight="1" thickBot="1" x14ac:dyDescent="0.3">
      <c r="A114" s="61" t="s">
        <v>124</v>
      </c>
      <c r="B114" s="240" t="s">
        <v>217</v>
      </c>
      <c r="C114" s="239" t="s">
        <v>181</v>
      </c>
      <c r="D114" s="131">
        <v>1</v>
      </c>
      <c r="E114" s="185" t="s">
        <v>12</v>
      </c>
      <c r="F114" s="104" t="s">
        <v>56</v>
      </c>
      <c r="G114" s="138" t="s">
        <v>199</v>
      </c>
      <c r="H114" s="137">
        <v>2</v>
      </c>
      <c r="I114" s="25">
        <v>4</v>
      </c>
      <c r="J114" s="39" t="s">
        <v>55</v>
      </c>
      <c r="K114" s="105"/>
      <c r="L114" s="166"/>
      <c r="M114" s="44" t="s">
        <v>55</v>
      </c>
      <c r="N114" s="8"/>
      <c r="O114" s="8"/>
      <c r="P114" s="3"/>
      <c r="Q114" s="3"/>
    </row>
    <row r="115" spans="1:17" ht="15" customHeight="1" x14ac:dyDescent="0.25">
      <c r="A115" s="155" t="s">
        <v>125</v>
      </c>
      <c r="B115" s="241" t="s">
        <v>279</v>
      </c>
      <c r="C115" s="296" t="s">
        <v>275</v>
      </c>
      <c r="D115" s="222">
        <v>4</v>
      </c>
      <c r="E115" s="184" t="s">
        <v>12</v>
      </c>
      <c r="F115" s="71" t="s">
        <v>56</v>
      </c>
      <c r="G115" s="272" t="s">
        <v>276</v>
      </c>
      <c r="H115" s="264">
        <v>4</v>
      </c>
      <c r="I115" s="248">
        <v>6</v>
      </c>
      <c r="J115" s="44" t="s">
        <v>55</v>
      </c>
      <c r="K115" s="44" t="s">
        <v>55</v>
      </c>
      <c r="L115" s="166"/>
      <c r="M115" s="44" t="s">
        <v>55</v>
      </c>
      <c r="N115" s="8"/>
      <c r="O115" s="8"/>
      <c r="P115" s="3"/>
      <c r="Q115" s="3"/>
    </row>
    <row r="116" spans="1:17" ht="15" customHeight="1" x14ac:dyDescent="0.25">
      <c r="A116" s="243" t="s">
        <v>126</v>
      </c>
      <c r="B116" s="244" t="s">
        <v>277</v>
      </c>
      <c r="C116" s="297"/>
      <c r="D116" s="222">
        <v>4</v>
      </c>
      <c r="E116" s="184" t="s">
        <v>12</v>
      </c>
      <c r="F116" s="71" t="s">
        <v>56</v>
      </c>
      <c r="G116" s="273"/>
      <c r="H116" s="265"/>
      <c r="I116" s="248">
        <v>6</v>
      </c>
      <c r="J116" s="44" t="s">
        <v>55</v>
      </c>
      <c r="K116" s="44" t="s">
        <v>55</v>
      </c>
      <c r="L116" s="166"/>
      <c r="M116" s="44" t="s">
        <v>55</v>
      </c>
      <c r="N116" s="8"/>
      <c r="O116" s="8"/>
      <c r="P116" s="3"/>
      <c r="Q116" s="3"/>
    </row>
    <row r="117" spans="1:17" ht="15" customHeight="1" x14ac:dyDescent="0.25">
      <c r="A117" s="245" t="s">
        <v>127</v>
      </c>
      <c r="B117" s="71" t="s">
        <v>333</v>
      </c>
      <c r="C117" s="246" t="s">
        <v>311</v>
      </c>
      <c r="D117" s="242">
        <v>1</v>
      </c>
      <c r="E117" s="184" t="s">
        <v>12</v>
      </c>
      <c r="F117" s="71" t="s">
        <v>56</v>
      </c>
      <c r="G117" s="126"/>
      <c r="H117" s="137">
        <v>1</v>
      </c>
      <c r="I117" s="248">
        <v>4</v>
      </c>
      <c r="J117" s="44" t="s">
        <v>55</v>
      </c>
      <c r="K117" s="44" t="s">
        <v>55</v>
      </c>
      <c r="L117" s="166"/>
      <c r="M117" s="44" t="s">
        <v>55</v>
      </c>
      <c r="N117" s="8"/>
      <c r="O117" s="8"/>
      <c r="P117" s="3"/>
      <c r="Q117" s="3"/>
    </row>
    <row r="118" spans="1:17" ht="15" customHeight="1" x14ac:dyDescent="0.25">
      <c r="A118" s="245" t="s">
        <v>128</v>
      </c>
      <c r="B118" s="71" t="s">
        <v>334</v>
      </c>
      <c r="C118" s="246" t="s">
        <v>311</v>
      </c>
      <c r="D118" s="242">
        <v>1</v>
      </c>
      <c r="E118" s="184" t="s">
        <v>12</v>
      </c>
      <c r="F118" s="71" t="s">
        <v>56</v>
      </c>
      <c r="G118" s="126"/>
      <c r="H118" s="137"/>
      <c r="I118" s="248">
        <v>4</v>
      </c>
      <c r="J118" s="44" t="s">
        <v>55</v>
      </c>
      <c r="K118" s="44" t="s">
        <v>55</v>
      </c>
      <c r="L118" s="166"/>
      <c r="M118" s="44" t="s">
        <v>55</v>
      </c>
      <c r="N118" s="8"/>
      <c r="O118" s="8"/>
      <c r="P118" s="3"/>
      <c r="Q118" s="3"/>
    </row>
    <row r="119" spans="1:17" ht="15" customHeight="1" x14ac:dyDescent="0.25">
      <c r="A119" s="88"/>
      <c r="B119" s="65"/>
      <c r="C119" s="89"/>
      <c r="D119" s="223">
        <f>SUM(D97:D118)</f>
        <v>28</v>
      </c>
      <c r="E119" s="90"/>
      <c r="F119" s="65"/>
      <c r="G119" s="65"/>
      <c r="H119" s="65"/>
      <c r="I119" s="91"/>
      <c r="J119" s="91"/>
      <c r="K119" s="91"/>
      <c r="L119" s="91"/>
      <c r="M119" s="91"/>
      <c r="N119" s="8"/>
      <c r="O119" s="8"/>
      <c r="P119" s="3"/>
      <c r="Q119" s="3"/>
    </row>
    <row r="120" spans="1:17" ht="15" customHeight="1" x14ac:dyDescent="0.3">
      <c r="A120" s="88"/>
      <c r="B120" s="154"/>
      <c r="C120" s="153"/>
      <c r="D120" s="152"/>
      <c r="E120" s="150"/>
      <c r="F120" s="151"/>
      <c r="G120" s="150"/>
      <c r="H120" s="65"/>
      <c r="I120" s="91"/>
      <c r="J120" s="91"/>
      <c r="K120" s="91"/>
      <c r="L120" s="91"/>
      <c r="M120" s="91"/>
      <c r="N120" s="8"/>
      <c r="O120" s="8"/>
      <c r="P120" s="3"/>
      <c r="Q120" s="3"/>
    </row>
    <row r="121" spans="1:17" ht="15" customHeight="1" x14ac:dyDescent="0.25">
      <c r="A121" s="290" t="s">
        <v>262</v>
      </c>
      <c r="B121" s="291"/>
      <c r="C121" s="291"/>
      <c r="D121" s="291"/>
      <c r="E121" s="291"/>
      <c r="F121" s="291"/>
      <c r="G121" s="291"/>
      <c r="H121" s="291"/>
      <c r="I121" s="292"/>
      <c r="J121" s="132"/>
      <c r="K121" s="132"/>
      <c r="L121" s="132"/>
      <c r="M121" s="124"/>
      <c r="N121" s="8"/>
      <c r="O121" s="8"/>
      <c r="P121" s="3"/>
      <c r="Q121" s="3"/>
    </row>
    <row r="122" spans="1:17" ht="12" customHeight="1" x14ac:dyDescent="0.25">
      <c r="A122" s="293"/>
      <c r="B122" s="294"/>
      <c r="C122" s="294"/>
      <c r="D122" s="294"/>
      <c r="E122" s="294"/>
      <c r="F122" s="294"/>
      <c r="G122" s="294"/>
      <c r="H122" s="294"/>
      <c r="I122" s="295"/>
      <c r="J122" s="132"/>
      <c r="K122" s="132"/>
      <c r="L122" s="132"/>
      <c r="M122" s="124"/>
      <c r="N122" s="8"/>
      <c r="O122" s="8"/>
      <c r="P122" s="3"/>
      <c r="Q122" s="3"/>
    </row>
    <row r="123" spans="1:17" ht="13.8" x14ac:dyDescent="0.25">
      <c r="A123" s="60"/>
      <c r="B123" s="266" t="s">
        <v>166</v>
      </c>
      <c r="C123" s="267"/>
      <c r="D123" s="267"/>
      <c r="E123" s="268"/>
      <c r="F123" s="60"/>
      <c r="G123" s="60"/>
      <c r="H123" s="60"/>
      <c r="I123"/>
      <c r="J123"/>
      <c r="K123"/>
      <c r="L123"/>
      <c r="M123"/>
      <c r="N123" s="8"/>
      <c r="O123" s="8"/>
      <c r="P123" s="3"/>
      <c r="Q123" s="3"/>
    </row>
    <row r="124" spans="1:17" ht="13.8" x14ac:dyDescent="0.25">
      <c r="A124" s="61"/>
      <c r="B124" s="63" t="s">
        <v>212</v>
      </c>
      <c r="C124" s="64"/>
      <c r="D124" s="64"/>
      <c r="E124" s="64"/>
      <c r="F124" s="60"/>
      <c r="G124" s="60"/>
      <c r="H124" s="60"/>
      <c r="I124"/>
      <c r="J124"/>
      <c r="K124"/>
      <c r="L124"/>
      <c r="M124"/>
      <c r="N124" s="8"/>
      <c r="O124" s="8"/>
      <c r="P124" s="3"/>
      <c r="Q124" s="3"/>
    </row>
    <row r="125" spans="1:17" ht="13.8" x14ac:dyDescent="0.25">
      <c r="A125" s="61" t="s">
        <v>107</v>
      </c>
      <c r="B125" s="71" t="s">
        <v>202</v>
      </c>
      <c r="C125" s="190">
        <v>111.114</v>
      </c>
      <c r="D125" s="188">
        <v>2</v>
      </c>
      <c r="E125" s="214" t="s">
        <v>12</v>
      </c>
      <c r="F125" s="71" t="s">
        <v>56</v>
      </c>
      <c r="G125" s="18" t="s">
        <v>32</v>
      </c>
      <c r="H125" s="86"/>
      <c r="I125" s="25">
        <v>4</v>
      </c>
      <c r="J125" s="44" t="s">
        <v>55</v>
      </c>
      <c r="K125" s="44" t="s">
        <v>55</v>
      </c>
      <c r="L125" s="165"/>
      <c r="M125" s="44" t="s">
        <v>55</v>
      </c>
      <c r="N125" s="8"/>
      <c r="O125" s="8"/>
      <c r="P125" s="3"/>
      <c r="Q125" s="3"/>
    </row>
    <row r="126" spans="1:17" ht="13.8" x14ac:dyDescent="0.25">
      <c r="A126" s="61" t="s">
        <v>108</v>
      </c>
      <c r="B126" s="71" t="s">
        <v>203</v>
      </c>
      <c r="C126" s="71" t="s">
        <v>182</v>
      </c>
      <c r="D126" s="188">
        <v>4</v>
      </c>
      <c r="E126" s="214" t="s">
        <v>12</v>
      </c>
      <c r="F126" s="71" t="s">
        <v>56</v>
      </c>
      <c r="G126" s="18" t="s">
        <v>32</v>
      </c>
      <c r="H126" s="86"/>
      <c r="I126" s="25">
        <v>4</v>
      </c>
      <c r="J126" s="44" t="s">
        <v>55</v>
      </c>
      <c r="K126" s="44" t="s">
        <v>55</v>
      </c>
      <c r="L126" s="165"/>
      <c r="M126" s="44" t="s">
        <v>55</v>
      </c>
      <c r="N126" s="8"/>
      <c r="O126" s="8"/>
      <c r="P126" s="3"/>
      <c r="Q126" s="3"/>
    </row>
    <row r="127" spans="1:17" ht="13.8" x14ac:dyDescent="0.25">
      <c r="A127" s="61" t="s">
        <v>109</v>
      </c>
      <c r="B127" s="71" t="s">
        <v>200</v>
      </c>
      <c r="C127" s="71" t="s">
        <v>183</v>
      </c>
      <c r="D127" s="188">
        <v>4</v>
      </c>
      <c r="E127" s="214" t="s">
        <v>12</v>
      </c>
      <c r="F127" s="71" t="s">
        <v>56</v>
      </c>
      <c r="G127" s="18" t="s">
        <v>32</v>
      </c>
      <c r="H127" s="86"/>
      <c r="I127" s="25">
        <v>4</v>
      </c>
      <c r="J127" s="44" t="s">
        <v>55</v>
      </c>
      <c r="K127" s="44" t="s">
        <v>55</v>
      </c>
      <c r="L127" s="165"/>
      <c r="M127" s="44" t="s">
        <v>55</v>
      </c>
      <c r="N127" s="8"/>
      <c r="O127" s="8"/>
      <c r="P127" s="3"/>
    </row>
    <row r="128" spans="1:17" ht="13.8" x14ac:dyDescent="0.25">
      <c r="A128" s="61" t="s">
        <v>110</v>
      </c>
      <c r="B128" s="71" t="s">
        <v>204</v>
      </c>
      <c r="C128" s="71" t="s">
        <v>184</v>
      </c>
      <c r="D128" s="188">
        <v>4</v>
      </c>
      <c r="E128" s="214" t="s">
        <v>12</v>
      </c>
      <c r="F128" s="71" t="s">
        <v>56</v>
      </c>
      <c r="G128" s="18" t="s">
        <v>32</v>
      </c>
      <c r="H128" s="86"/>
      <c r="I128" s="25">
        <v>4</v>
      </c>
      <c r="J128" s="44" t="s">
        <v>55</v>
      </c>
      <c r="K128" s="44" t="s">
        <v>55</v>
      </c>
      <c r="L128" s="165"/>
      <c r="M128" s="44" t="s">
        <v>55</v>
      </c>
      <c r="N128" s="8"/>
      <c r="O128" s="8"/>
      <c r="P128" s="9"/>
    </row>
    <row r="129" spans="1:16" ht="13.8" x14ac:dyDescent="0.25">
      <c r="A129" s="61" t="s">
        <v>111</v>
      </c>
      <c r="B129" s="71" t="s">
        <v>204</v>
      </c>
      <c r="C129" s="71" t="s">
        <v>184</v>
      </c>
      <c r="D129" s="188">
        <v>4</v>
      </c>
      <c r="E129" s="214" t="s">
        <v>12</v>
      </c>
      <c r="F129" s="71" t="s">
        <v>56</v>
      </c>
      <c r="G129" s="18" t="s">
        <v>32</v>
      </c>
      <c r="H129" s="86"/>
      <c r="I129" s="25">
        <v>4</v>
      </c>
      <c r="J129" s="44" t="s">
        <v>55</v>
      </c>
      <c r="K129" s="44" t="s">
        <v>55</v>
      </c>
      <c r="L129" s="165"/>
      <c r="M129" s="44" t="s">
        <v>55</v>
      </c>
      <c r="N129" s="12"/>
      <c r="O129" s="8"/>
      <c r="P129" s="3"/>
    </row>
    <row r="130" spans="1:16" x14ac:dyDescent="0.25">
      <c r="A130" s="61" t="s">
        <v>112</v>
      </c>
      <c r="B130" s="71" t="s">
        <v>205</v>
      </c>
      <c r="C130" s="71" t="s">
        <v>185</v>
      </c>
      <c r="D130" s="188">
        <v>5</v>
      </c>
      <c r="E130" s="214" t="s">
        <v>12</v>
      </c>
      <c r="F130" s="71" t="s">
        <v>56</v>
      </c>
      <c r="G130" s="18" t="s">
        <v>32</v>
      </c>
      <c r="H130" s="86"/>
      <c r="I130" s="25">
        <v>4</v>
      </c>
      <c r="J130" s="44" t="s">
        <v>55</v>
      </c>
      <c r="K130" s="44" t="s">
        <v>55</v>
      </c>
      <c r="L130" s="165"/>
      <c r="M130" s="44" t="s">
        <v>55</v>
      </c>
      <c r="N130" s="10"/>
      <c r="O130" s="12"/>
    </row>
    <row r="131" spans="1:16" ht="14.25" customHeight="1" x14ac:dyDescent="0.25">
      <c r="A131" s="61" t="s">
        <v>113</v>
      </c>
      <c r="B131" s="71" t="s">
        <v>206</v>
      </c>
      <c r="C131" s="71" t="s">
        <v>186</v>
      </c>
      <c r="D131" s="188">
        <v>5</v>
      </c>
      <c r="E131" s="214" t="s">
        <v>12</v>
      </c>
      <c r="F131" s="71" t="s">
        <v>56</v>
      </c>
      <c r="G131" s="18" t="s">
        <v>32</v>
      </c>
      <c r="H131" s="86"/>
      <c r="I131" s="25">
        <v>4</v>
      </c>
      <c r="J131" s="44" t="s">
        <v>55</v>
      </c>
      <c r="K131" s="44" t="s">
        <v>55</v>
      </c>
      <c r="L131" s="165"/>
      <c r="M131" s="44" t="s">
        <v>55</v>
      </c>
      <c r="N131" s="10"/>
      <c r="O131" s="10"/>
    </row>
    <row r="132" spans="1:16" ht="16.5" customHeight="1" x14ac:dyDescent="0.25">
      <c r="A132" s="61" t="s">
        <v>114</v>
      </c>
      <c r="B132" s="71" t="s">
        <v>207</v>
      </c>
      <c r="C132" s="71" t="s">
        <v>186</v>
      </c>
      <c r="D132" s="188">
        <v>4</v>
      </c>
      <c r="E132" s="214" t="s">
        <v>12</v>
      </c>
      <c r="F132" s="71" t="s">
        <v>56</v>
      </c>
      <c r="G132" s="18" t="s">
        <v>32</v>
      </c>
      <c r="H132" s="86"/>
      <c r="I132" s="25">
        <v>4</v>
      </c>
      <c r="J132" s="44" t="s">
        <v>55</v>
      </c>
      <c r="K132" s="44" t="s">
        <v>55</v>
      </c>
      <c r="L132" s="165"/>
      <c r="M132" s="44" t="s">
        <v>55</v>
      </c>
      <c r="N132" s="6"/>
      <c r="O132" s="10"/>
      <c r="P132" s="3"/>
    </row>
    <row r="133" spans="1:16" ht="21.75" customHeight="1" x14ac:dyDescent="0.25">
      <c r="A133" s="60"/>
      <c r="B133" s="198"/>
      <c r="C133" s="198"/>
      <c r="D133" s="175">
        <f>SUM(D125:D132)</f>
        <v>32</v>
      </c>
      <c r="E133" s="201"/>
      <c r="F133" s="60"/>
      <c r="G133" s="60"/>
      <c r="H133" s="60"/>
      <c r="I133" s="249"/>
      <c r="J133"/>
      <c r="K133"/>
      <c r="L133"/>
      <c r="M133"/>
      <c r="N133" s="3"/>
      <c r="O133" s="6"/>
      <c r="P133" s="3"/>
    </row>
    <row r="134" spans="1:16" ht="17.25" customHeight="1" x14ac:dyDescent="0.25">
      <c r="A134" s="60"/>
      <c r="B134" s="65"/>
      <c r="C134" s="65"/>
      <c r="D134" s="141"/>
      <c r="E134" s="66"/>
      <c r="F134" s="60"/>
      <c r="G134" s="60"/>
      <c r="H134" s="60"/>
      <c r="I134" s="249"/>
      <c r="J134"/>
      <c r="K134"/>
      <c r="L134"/>
      <c r="M134"/>
      <c r="N134" s="3"/>
      <c r="O134" s="6"/>
      <c r="P134" s="3"/>
    </row>
    <row r="135" spans="1:16" ht="19.5" customHeight="1" x14ac:dyDescent="0.25">
      <c r="A135" s="266" t="s">
        <v>167</v>
      </c>
      <c r="B135" s="267"/>
      <c r="C135" s="267"/>
      <c r="D135" s="267"/>
      <c r="E135" s="268"/>
      <c r="F135" s="84"/>
      <c r="G135" s="85"/>
      <c r="H135" s="85"/>
      <c r="I135" s="250"/>
      <c r="J135" s="85"/>
      <c r="K135" s="85"/>
      <c r="L135" s="85"/>
      <c r="M135" s="125"/>
      <c r="N135" s="6"/>
      <c r="O135" s="3"/>
      <c r="P135" s="3"/>
    </row>
    <row r="136" spans="1:16" ht="13.8" x14ac:dyDescent="0.25">
      <c r="A136" s="87"/>
      <c r="B136" s="63" t="s">
        <v>212</v>
      </c>
      <c r="C136" s="75"/>
      <c r="D136" s="75"/>
      <c r="E136" s="76"/>
      <c r="F136" s="60"/>
      <c r="G136" s="60"/>
      <c r="H136" s="60"/>
      <c r="I136" s="249"/>
      <c r="J136"/>
      <c r="K136"/>
      <c r="L136"/>
      <c r="M136"/>
      <c r="N136" s="3"/>
      <c r="O136" s="6"/>
    </row>
    <row r="137" spans="1:16" ht="16.5" customHeight="1" x14ac:dyDescent="0.25">
      <c r="A137" s="67" t="s">
        <v>107</v>
      </c>
      <c r="B137" s="186" t="s">
        <v>208</v>
      </c>
      <c r="C137" s="187">
        <v>209</v>
      </c>
      <c r="D137" s="188">
        <v>1</v>
      </c>
      <c r="E137" s="189" t="s">
        <v>12</v>
      </c>
      <c r="F137" s="86"/>
      <c r="G137" s="18" t="s">
        <v>32</v>
      </c>
      <c r="H137" s="86"/>
      <c r="I137" s="25">
        <v>4</v>
      </c>
      <c r="J137" s="44" t="s">
        <v>55</v>
      </c>
      <c r="K137" s="44" t="s">
        <v>55</v>
      </c>
      <c r="L137" s="165"/>
      <c r="M137" s="44" t="s">
        <v>55</v>
      </c>
      <c r="N137" s="3"/>
      <c r="O137" s="3"/>
      <c r="P137" s="3"/>
    </row>
    <row r="138" spans="1:16" ht="16.5" customHeight="1" x14ac:dyDescent="0.25">
      <c r="A138" s="61" t="s">
        <v>108</v>
      </c>
      <c r="B138" s="71" t="s">
        <v>208</v>
      </c>
      <c r="C138" s="190">
        <v>211</v>
      </c>
      <c r="D138" s="188">
        <v>1</v>
      </c>
      <c r="E138" s="180" t="s">
        <v>12</v>
      </c>
      <c r="F138" s="86"/>
      <c r="G138" s="18" t="s">
        <v>32</v>
      </c>
      <c r="H138" s="86"/>
      <c r="I138" s="25">
        <v>4</v>
      </c>
      <c r="J138" s="44" t="s">
        <v>55</v>
      </c>
      <c r="K138" s="44" t="s">
        <v>55</v>
      </c>
      <c r="L138" s="165"/>
      <c r="M138" s="44" t="s">
        <v>55</v>
      </c>
      <c r="N138" s="3"/>
      <c r="O138" s="3"/>
    </row>
    <row r="139" spans="1:16" ht="16.5" customHeight="1" x14ac:dyDescent="0.25">
      <c r="A139" s="61" t="s">
        <v>109</v>
      </c>
      <c r="B139" s="71" t="s">
        <v>208</v>
      </c>
      <c r="C139" s="190">
        <v>218</v>
      </c>
      <c r="D139" s="188">
        <v>1</v>
      </c>
      <c r="E139" s="180" t="s">
        <v>12</v>
      </c>
      <c r="F139" s="86"/>
      <c r="G139" s="18" t="s">
        <v>32</v>
      </c>
      <c r="H139" s="86"/>
      <c r="I139" s="25">
        <v>4</v>
      </c>
      <c r="J139" s="44" t="s">
        <v>55</v>
      </c>
      <c r="K139" s="44" t="s">
        <v>55</v>
      </c>
      <c r="L139" s="165"/>
      <c r="M139" s="44" t="s">
        <v>55</v>
      </c>
      <c r="N139" s="3"/>
      <c r="O139" s="3"/>
      <c r="P139" s="3"/>
    </row>
    <row r="140" spans="1:16" x14ac:dyDescent="0.25">
      <c r="A140" s="61" t="s">
        <v>110</v>
      </c>
      <c r="B140" s="71" t="s">
        <v>208</v>
      </c>
      <c r="C140" s="190">
        <v>216</v>
      </c>
      <c r="D140" s="188">
        <v>1</v>
      </c>
      <c r="E140" s="180" t="s">
        <v>12</v>
      </c>
      <c r="F140" s="86"/>
      <c r="G140" s="18" t="s">
        <v>32</v>
      </c>
      <c r="H140" s="86"/>
      <c r="I140" s="25">
        <v>4</v>
      </c>
      <c r="J140" s="44" t="s">
        <v>55</v>
      </c>
      <c r="K140" s="44" t="s">
        <v>55</v>
      </c>
      <c r="L140" s="165"/>
      <c r="M140" s="44" t="s">
        <v>55</v>
      </c>
      <c r="N140" s="3"/>
      <c r="O140" s="3"/>
      <c r="P140" s="3"/>
    </row>
    <row r="141" spans="1:16" x14ac:dyDescent="0.25">
      <c r="A141" s="61" t="s">
        <v>111</v>
      </c>
      <c r="B141" s="71" t="s">
        <v>208</v>
      </c>
      <c r="C141" s="190">
        <v>224</v>
      </c>
      <c r="D141" s="188">
        <v>1</v>
      </c>
      <c r="E141" s="180" t="s">
        <v>12</v>
      </c>
      <c r="F141" s="86"/>
      <c r="G141" s="18" t="s">
        <v>32</v>
      </c>
      <c r="H141" s="86"/>
      <c r="I141" s="25">
        <v>4</v>
      </c>
      <c r="J141" s="44" t="s">
        <v>55</v>
      </c>
      <c r="K141" s="44" t="s">
        <v>55</v>
      </c>
      <c r="L141" s="165"/>
      <c r="M141" s="44" t="s">
        <v>55</v>
      </c>
      <c r="N141" s="3"/>
      <c r="O141" s="3"/>
      <c r="P141" s="3"/>
    </row>
    <row r="142" spans="1:16" ht="13.5" customHeight="1" x14ac:dyDescent="0.25">
      <c r="A142" s="61" t="s">
        <v>112</v>
      </c>
      <c r="B142" s="71" t="s">
        <v>208</v>
      </c>
      <c r="C142" s="190">
        <v>228</v>
      </c>
      <c r="D142" s="188">
        <v>1</v>
      </c>
      <c r="E142" s="180" t="s">
        <v>12</v>
      </c>
      <c r="F142" s="86"/>
      <c r="G142" s="18" t="s">
        <v>32</v>
      </c>
      <c r="H142" s="86"/>
      <c r="I142" s="25">
        <v>4</v>
      </c>
      <c r="J142" s="44" t="s">
        <v>55</v>
      </c>
      <c r="K142" s="44" t="s">
        <v>55</v>
      </c>
      <c r="L142" s="165"/>
      <c r="M142" s="44" t="s">
        <v>55</v>
      </c>
      <c r="N142" s="10"/>
      <c r="O142" s="3"/>
      <c r="P142" s="3"/>
    </row>
    <row r="143" spans="1:16" ht="13.5" customHeight="1" x14ac:dyDescent="0.25">
      <c r="A143" s="61" t="s">
        <v>113</v>
      </c>
      <c r="B143" s="71" t="s">
        <v>208</v>
      </c>
      <c r="C143" s="190">
        <v>242</v>
      </c>
      <c r="D143" s="188">
        <v>1</v>
      </c>
      <c r="E143" s="180" t="s">
        <v>12</v>
      </c>
      <c r="F143" s="86"/>
      <c r="G143" s="18" t="s">
        <v>32</v>
      </c>
      <c r="H143" s="86"/>
      <c r="I143" s="25">
        <v>4</v>
      </c>
      <c r="J143" s="44" t="s">
        <v>55</v>
      </c>
      <c r="K143" s="44" t="s">
        <v>55</v>
      </c>
      <c r="L143" s="165"/>
      <c r="M143" s="44" t="s">
        <v>55</v>
      </c>
      <c r="N143" s="10"/>
      <c r="O143" s="3"/>
      <c r="P143" s="3"/>
    </row>
    <row r="144" spans="1:16" ht="13.8" x14ac:dyDescent="0.25">
      <c r="A144" s="61" t="s">
        <v>114</v>
      </c>
      <c r="B144" s="71" t="s">
        <v>208</v>
      </c>
      <c r="C144" s="190">
        <v>246</v>
      </c>
      <c r="D144" s="188">
        <v>1</v>
      </c>
      <c r="E144" s="180" t="s">
        <v>12</v>
      </c>
      <c r="F144" s="86"/>
      <c r="G144" s="18" t="s">
        <v>32</v>
      </c>
      <c r="H144" s="86"/>
      <c r="I144" s="25">
        <v>4</v>
      </c>
      <c r="J144" s="44" t="s">
        <v>55</v>
      </c>
      <c r="K144" s="44" t="s">
        <v>55</v>
      </c>
      <c r="L144" s="165"/>
      <c r="M144" s="44" t="s">
        <v>55</v>
      </c>
      <c r="N144" s="3"/>
      <c r="O144" s="3"/>
      <c r="P144" s="8"/>
    </row>
    <row r="145" spans="1:16" x14ac:dyDescent="0.25">
      <c r="A145" s="61" t="s">
        <v>115</v>
      </c>
      <c r="B145" s="71" t="s">
        <v>208</v>
      </c>
      <c r="C145" s="190">
        <v>248</v>
      </c>
      <c r="D145" s="188">
        <v>1</v>
      </c>
      <c r="E145" s="180" t="s">
        <v>12</v>
      </c>
      <c r="F145" s="86"/>
      <c r="G145" s="18" t="s">
        <v>32</v>
      </c>
      <c r="H145" s="86"/>
      <c r="I145" s="25">
        <v>4</v>
      </c>
      <c r="J145" s="44" t="s">
        <v>55</v>
      </c>
      <c r="K145" s="44" t="s">
        <v>55</v>
      </c>
      <c r="L145" s="165"/>
      <c r="M145" s="44" t="s">
        <v>55</v>
      </c>
      <c r="N145" s="3"/>
      <c r="O145" s="3"/>
      <c r="P145" s="3"/>
    </row>
    <row r="146" spans="1:16" ht="14.25" customHeight="1" x14ac:dyDescent="0.25">
      <c r="A146" s="61" t="s">
        <v>116</v>
      </c>
      <c r="B146" s="71" t="s">
        <v>208</v>
      </c>
      <c r="C146" s="190">
        <v>251</v>
      </c>
      <c r="D146" s="188">
        <v>1</v>
      </c>
      <c r="E146" s="180" t="s">
        <v>12</v>
      </c>
      <c r="F146" s="86"/>
      <c r="G146" s="18" t="s">
        <v>32</v>
      </c>
      <c r="H146" s="86"/>
      <c r="I146" s="25">
        <v>4</v>
      </c>
      <c r="J146" s="44" t="s">
        <v>55</v>
      </c>
      <c r="K146" s="44" t="s">
        <v>55</v>
      </c>
      <c r="L146" s="165"/>
      <c r="M146" s="44" t="s">
        <v>55</v>
      </c>
      <c r="N146" s="3"/>
      <c r="O146" s="3"/>
      <c r="P146" s="3"/>
    </row>
    <row r="147" spans="1:16" x14ac:dyDescent="0.25">
      <c r="A147" s="61" t="s">
        <v>117</v>
      </c>
      <c r="B147" s="71" t="s">
        <v>208</v>
      </c>
      <c r="C147" s="190">
        <v>258</v>
      </c>
      <c r="D147" s="188">
        <v>1</v>
      </c>
      <c r="E147" s="180" t="s">
        <v>12</v>
      </c>
      <c r="F147" s="86"/>
      <c r="G147" s="18" t="s">
        <v>32</v>
      </c>
      <c r="H147" s="86"/>
      <c r="I147" s="25">
        <v>4</v>
      </c>
      <c r="J147" s="44" t="s">
        <v>55</v>
      </c>
      <c r="K147" s="44" t="s">
        <v>55</v>
      </c>
      <c r="L147" s="165"/>
      <c r="M147" s="44" t="s">
        <v>55</v>
      </c>
      <c r="N147" s="3"/>
      <c r="O147" s="3"/>
      <c r="P147" s="3"/>
    </row>
    <row r="148" spans="1:16" x14ac:dyDescent="0.25">
      <c r="A148" s="61" t="s">
        <v>118</v>
      </c>
      <c r="B148" s="71" t="s">
        <v>208</v>
      </c>
      <c r="C148" s="190">
        <v>263</v>
      </c>
      <c r="D148" s="188">
        <v>1</v>
      </c>
      <c r="E148" s="180" t="s">
        <v>12</v>
      </c>
      <c r="F148" s="86"/>
      <c r="G148" s="18" t="s">
        <v>32</v>
      </c>
      <c r="H148" s="86"/>
      <c r="I148" s="25">
        <v>4</v>
      </c>
      <c r="J148" s="44" t="s">
        <v>55</v>
      </c>
      <c r="K148" s="44" t="s">
        <v>55</v>
      </c>
      <c r="L148" s="165"/>
      <c r="M148" s="44" t="s">
        <v>55</v>
      </c>
      <c r="N148" s="3"/>
      <c r="O148" s="3"/>
      <c r="P148" s="3"/>
    </row>
    <row r="149" spans="1:16" ht="12.75" customHeight="1" x14ac:dyDescent="0.25">
      <c r="A149" s="61" t="s">
        <v>119</v>
      </c>
      <c r="B149" s="71" t="s">
        <v>208</v>
      </c>
      <c r="C149" s="190">
        <v>268</v>
      </c>
      <c r="D149" s="188">
        <v>1</v>
      </c>
      <c r="E149" s="180" t="s">
        <v>12</v>
      </c>
      <c r="F149" s="86"/>
      <c r="G149" s="18" t="s">
        <v>32</v>
      </c>
      <c r="H149" s="86"/>
      <c r="I149" s="25">
        <v>4</v>
      </c>
      <c r="J149" s="44" t="s">
        <v>55</v>
      </c>
      <c r="K149" s="44" t="s">
        <v>55</v>
      </c>
      <c r="L149" s="165"/>
      <c r="M149" s="44" t="s">
        <v>55</v>
      </c>
      <c r="N149" s="3"/>
      <c r="O149" s="3"/>
      <c r="P149" s="3"/>
    </row>
    <row r="150" spans="1:16" x14ac:dyDescent="0.25">
      <c r="A150" s="61" t="s">
        <v>120</v>
      </c>
      <c r="B150" s="71" t="s">
        <v>209</v>
      </c>
      <c r="C150" s="190">
        <v>173</v>
      </c>
      <c r="D150" s="188">
        <v>1</v>
      </c>
      <c r="E150" s="180" t="s">
        <v>12</v>
      </c>
      <c r="F150" s="86"/>
      <c r="G150" s="18" t="s">
        <v>32</v>
      </c>
      <c r="H150" s="86"/>
      <c r="I150" s="25">
        <v>4</v>
      </c>
      <c r="J150" s="44" t="s">
        <v>55</v>
      </c>
      <c r="K150" s="44" t="s">
        <v>55</v>
      </c>
      <c r="L150" s="165"/>
      <c r="M150" s="44" t="s">
        <v>55</v>
      </c>
      <c r="N150" s="3"/>
      <c r="O150" s="3"/>
      <c r="P150" s="3"/>
    </row>
    <row r="151" spans="1:16" x14ac:dyDescent="0.25">
      <c r="A151" s="83" t="s">
        <v>121</v>
      </c>
      <c r="B151" s="191" t="s">
        <v>210</v>
      </c>
      <c r="C151" s="192">
        <v>168</v>
      </c>
      <c r="D151" s="193">
        <v>1</v>
      </c>
      <c r="E151" s="194" t="s">
        <v>12</v>
      </c>
      <c r="F151" s="86"/>
      <c r="G151" s="18" t="s">
        <v>32</v>
      </c>
      <c r="H151" s="86"/>
      <c r="I151" s="25">
        <v>4</v>
      </c>
      <c r="J151" s="44" t="s">
        <v>55</v>
      </c>
      <c r="K151" s="44" t="s">
        <v>55</v>
      </c>
      <c r="L151" s="165"/>
      <c r="M151" s="44" t="s">
        <v>55</v>
      </c>
      <c r="N151" s="3"/>
      <c r="O151" s="3"/>
      <c r="P151" s="3"/>
    </row>
    <row r="152" spans="1:16" ht="16.5" customHeight="1" x14ac:dyDescent="0.25">
      <c r="A152" s="123"/>
      <c r="B152" s="195"/>
      <c r="C152" s="196"/>
      <c r="D152" s="175">
        <f>SUM(D137:D151)</f>
        <v>15</v>
      </c>
      <c r="E152" s="197"/>
      <c r="F152" s="60"/>
      <c r="G152" s="60"/>
      <c r="H152" s="60"/>
      <c r="I152"/>
      <c r="J152"/>
      <c r="K152"/>
      <c r="L152"/>
      <c r="M152"/>
      <c r="N152" s="3"/>
      <c r="O152" s="3"/>
      <c r="P152" s="3"/>
    </row>
    <row r="153" spans="1:16" ht="12" customHeight="1" x14ac:dyDescent="0.25">
      <c r="A153" s="88"/>
      <c r="B153" s="198"/>
      <c r="C153" s="199"/>
      <c r="D153" s="200"/>
      <c r="E153" s="201"/>
      <c r="F153" s="60"/>
      <c r="G153" s="60"/>
      <c r="H153" s="60"/>
      <c r="I153"/>
      <c r="J153"/>
      <c r="K153"/>
      <c r="L153"/>
      <c r="M153"/>
      <c r="N153" s="3"/>
      <c r="O153" s="3"/>
      <c r="P153" s="3"/>
    </row>
    <row r="154" spans="1:16" ht="13.8" x14ac:dyDescent="0.25">
      <c r="A154" s="301" t="s">
        <v>168</v>
      </c>
      <c r="B154" s="302"/>
      <c r="C154" s="302"/>
      <c r="D154" s="302"/>
      <c r="E154" s="303"/>
      <c r="F154" s="84"/>
      <c r="G154" s="85"/>
      <c r="H154" s="85"/>
      <c r="I154" s="85"/>
      <c r="J154" s="85"/>
      <c r="K154" s="85"/>
      <c r="L154" s="85"/>
      <c r="M154" s="125"/>
      <c r="N154" s="3"/>
      <c r="O154" s="3"/>
      <c r="P154" s="3"/>
    </row>
    <row r="155" spans="1:16" x14ac:dyDescent="0.25">
      <c r="A155" s="87"/>
      <c r="B155" s="202" t="s">
        <v>212</v>
      </c>
      <c r="C155" s="203"/>
      <c r="D155" s="203"/>
      <c r="E155" s="203"/>
      <c r="F155" s="60"/>
      <c r="G155" s="60"/>
      <c r="H155" s="60"/>
      <c r="I155"/>
      <c r="J155"/>
      <c r="K155"/>
      <c r="L155"/>
      <c r="M155"/>
      <c r="N155" s="3"/>
      <c r="O155" s="3"/>
      <c r="P155" s="3"/>
    </row>
    <row r="156" spans="1:16" ht="14.25" customHeight="1" x14ac:dyDescent="0.25">
      <c r="A156" s="86" t="s">
        <v>107</v>
      </c>
      <c r="B156" s="71" t="s">
        <v>211</v>
      </c>
      <c r="C156" s="190" t="s">
        <v>187</v>
      </c>
      <c r="D156" s="188">
        <v>5</v>
      </c>
      <c r="E156" s="181" t="s">
        <v>12</v>
      </c>
      <c r="F156" s="86"/>
      <c r="G156" s="86"/>
      <c r="H156" s="86"/>
      <c r="I156" s="25">
        <v>4</v>
      </c>
      <c r="J156" s="44" t="s">
        <v>55</v>
      </c>
      <c r="K156" s="44" t="s">
        <v>55</v>
      </c>
      <c r="L156" s="165"/>
      <c r="M156" s="44" t="s">
        <v>55</v>
      </c>
      <c r="N156" s="11"/>
      <c r="O156" s="3"/>
      <c r="P156" s="3"/>
    </row>
    <row r="157" spans="1:16" x14ac:dyDescent="0.25">
      <c r="A157" s="86" t="s">
        <v>108</v>
      </c>
      <c r="B157" s="71" t="s">
        <v>211</v>
      </c>
      <c r="C157" s="190" t="s">
        <v>188</v>
      </c>
      <c r="D157" s="188">
        <v>5</v>
      </c>
      <c r="E157" s="181" t="s">
        <v>12</v>
      </c>
      <c r="F157" s="86"/>
      <c r="G157" s="86"/>
      <c r="H157" s="86"/>
      <c r="I157" s="25">
        <v>4</v>
      </c>
      <c r="J157" s="44" t="s">
        <v>55</v>
      </c>
      <c r="K157" s="44" t="s">
        <v>55</v>
      </c>
      <c r="L157" s="165"/>
      <c r="M157" s="44" t="s">
        <v>55</v>
      </c>
      <c r="N157" s="11"/>
      <c r="O157" s="11"/>
      <c r="P157" s="3"/>
    </row>
    <row r="158" spans="1:16" ht="13.8" x14ac:dyDescent="0.25">
      <c r="A158" s="28"/>
      <c r="B158" s="28"/>
      <c r="C158" s="28"/>
      <c r="D158" s="129">
        <f>SUM(D156:D157)</f>
        <v>10</v>
      </c>
      <c r="E158" s="128"/>
      <c r="F158" s="28"/>
      <c r="G158" s="68"/>
      <c r="H158" s="68"/>
      <c r="N158" s="11"/>
      <c r="O158" s="11"/>
      <c r="P158" s="3"/>
    </row>
    <row r="159" spans="1:16" x14ac:dyDescent="0.25">
      <c r="A159" s="28"/>
      <c r="B159" s="28"/>
      <c r="C159" s="28"/>
      <c r="D159" s="111"/>
      <c r="E159" s="28"/>
      <c r="F159" s="28"/>
      <c r="G159" s="68"/>
      <c r="H159" s="68"/>
      <c r="N159" s="11"/>
      <c r="O159" s="11"/>
      <c r="P159" s="3"/>
    </row>
    <row r="160" spans="1:16" ht="23.25" customHeight="1" x14ac:dyDescent="0.25">
      <c r="A160"/>
      <c r="B160" s="287" t="s">
        <v>263</v>
      </c>
      <c r="C160" s="288"/>
      <c r="D160" s="288"/>
      <c r="E160" s="288"/>
      <c r="F160" s="288"/>
      <c r="G160" s="288"/>
      <c r="H160" s="288"/>
      <c r="I160" s="289"/>
      <c r="J160" s="135"/>
      <c r="K160" s="135"/>
      <c r="L160" s="135"/>
      <c r="M160" s="136"/>
      <c r="N160" s="11"/>
      <c r="O160" s="11"/>
      <c r="P160" s="3"/>
    </row>
    <row r="161" spans="1:16" ht="15" customHeight="1" x14ac:dyDescent="0.25">
      <c r="A161"/>
      <c r="B161" s="204"/>
      <c r="C161" s="205"/>
      <c r="D161" s="205"/>
      <c r="E161" s="205"/>
      <c r="F161" s="205"/>
      <c r="G161" s="205"/>
      <c r="H161" s="205"/>
      <c r="I161" s="205"/>
      <c r="J161" s="133"/>
      <c r="K161" s="133"/>
      <c r="L161" s="133"/>
      <c r="M161" s="134"/>
      <c r="N161" s="11"/>
      <c r="O161" s="11"/>
      <c r="P161" s="3"/>
    </row>
    <row r="162" spans="1:16" ht="17.25" customHeight="1" x14ac:dyDescent="0.25">
      <c r="A162" s="139" t="s">
        <v>107</v>
      </c>
      <c r="B162" s="206" t="s">
        <v>264</v>
      </c>
      <c r="C162" s="127" t="s">
        <v>265</v>
      </c>
      <c r="D162" s="207">
        <v>2</v>
      </c>
      <c r="E162" s="180" t="s">
        <v>12</v>
      </c>
      <c r="F162" s="127" t="s">
        <v>56</v>
      </c>
      <c r="G162" s="208"/>
      <c r="H162" s="205"/>
      <c r="I162" s="182">
        <v>4</v>
      </c>
      <c r="J162" s="44" t="s">
        <v>55</v>
      </c>
      <c r="K162" s="44" t="s">
        <v>55</v>
      </c>
      <c r="L162" s="165"/>
      <c r="M162" s="44" t="s">
        <v>55</v>
      </c>
      <c r="N162" s="11"/>
      <c r="O162" s="11"/>
      <c r="P162" s="3"/>
    </row>
    <row r="163" spans="1:16" ht="15.75" customHeight="1" x14ac:dyDescent="0.25">
      <c r="A163" s="139" t="s">
        <v>108</v>
      </c>
      <c r="B163" s="206" t="s">
        <v>266</v>
      </c>
      <c r="C163" s="127" t="s">
        <v>255</v>
      </c>
      <c r="D163" s="207">
        <v>1</v>
      </c>
      <c r="E163" s="180" t="s">
        <v>12</v>
      </c>
      <c r="F163" s="127" t="s">
        <v>56</v>
      </c>
      <c r="G163" s="208"/>
      <c r="H163" s="205"/>
      <c r="I163" s="182">
        <v>4</v>
      </c>
      <c r="J163" s="44" t="s">
        <v>55</v>
      </c>
      <c r="K163" s="44" t="s">
        <v>55</v>
      </c>
      <c r="L163" s="165"/>
      <c r="M163" s="44" t="s">
        <v>55</v>
      </c>
      <c r="N163" s="11"/>
      <c r="O163" s="11"/>
      <c r="P163" s="3"/>
    </row>
    <row r="164" spans="1:16" ht="15.75" customHeight="1" x14ac:dyDescent="0.25">
      <c r="A164" s="139" t="s">
        <v>109</v>
      </c>
      <c r="B164" s="209" t="s">
        <v>267</v>
      </c>
      <c r="C164" s="127" t="s">
        <v>268</v>
      </c>
      <c r="D164" s="207">
        <v>1</v>
      </c>
      <c r="E164" s="180" t="s">
        <v>12</v>
      </c>
      <c r="F164" s="127" t="s">
        <v>56</v>
      </c>
      <c r="G164" s="208"/>
      <c r="H164" s="205"/>
      <c r="I164" s="182">
        <v>4</v>
      </c>
      <c r="J164" s="44" t="s">
        <v>55</v>
      </c>
      <c r="K164" s="44" t="s">
        <v>55</v>
      </c>
      <c r="L164" s="165"/>
      <c r="M164" s="44" t="s">
        <v>55</v>
      </c>
      <c r="N164" s="11"/>
      <c r="O164" s="11"/>
      <c r="P164" s="3"/>
    </row>
    <row r="165" spans="1:16" ht="15.75" customHeight="1" x14ac:dyDescent="0.25">
      <c r="A165" s="139" t="s">
        <v>110</v>
      </c>
      <c r="B165" s="209" t="s">
        <v>269</v>
      </c>
      <c r="C165" s="127" t="s">
        <v>270</v>
      </c>
      <c r="D165" s="207">
        <v>1</v>
      </c>
      <c r="E165" s="180" t="s">
        <v>12</v>
      </c>
      <c r="F165" s="127" t="s">
        <v>56</v>
      </c>
      <c r="G165" s="208"/>
      <c r="H165" s="205"/>
      <c r="I165" s="182">
        <v>4</v>
      </c>
      <c r="J165" s="44" t="s">
        <v>55</v>
      </c>
      <c r="K165" s="44" t="s">
        <v>55</v>
      </c>
      <c r="L165" s="165"/>
      <c r="M165" s="44" t="s">
        <v>55</v>
      </c>
      <c r="N165" s="11"/>
      <c r="O165" s="11"/>
      <c r="P165" s="3"/>
    </row>
    <row r="166" spans="1:16" ht="16.5" customHeight="1" x14ac:dyDescent="0.25">
      <c r="A166" s="139" t="s">
        <v>111</v>
      </c>
      <c r="B166" s="206" t="s">
        <v>271</v>
      </c>
      <c r="C166" s="127" t="s">
        <v>272</v>
      </c>
      <c r="D166" s="207">
        <v>7</v>
      </c>
      <c r="E166" s="180" t="s">
        <v>12</v>
      </c>
      <c r="F166" s="127" t="s">
        <v>56</v>
      </c>
      <c r="G166" s="208"/>
      <c r="H166" s="205"/>
      <c r="I166" s="182">
        <v>2</v>
      </c>
      <c r="J166" s="44" t="s">
        <v>55</v>
      </c>
      <c r="K166" s="44" t="s">
        <v>55</v>
      </c>
      <c r="L166" s="165"/>
      <c r="M166" s="44" t="s">
        <v>55</v>
      </c>
      <c r="N166" s="11"/>
      <c r="O166" s="11"/>
      <c r="P166" s="3"/>
    </row>
    <row r="167" spans="1:16" ht="13.5" customHeight="1" x14ac:dyDescent="0.25">
      <c r="A167" s="139" t="s">
        <v>112</v>
      </c>
      <c r="B167" s="72" t="s">
        <v>243</v>
      </c>
      <c r="C167" s="210" t="s">
        <v>247</v>
      </c>
      <c r="D167" s="182">
        <v>2</v>
      </c>
      <c r="E167" s="181" t="s">
        <v>12</v>
      </c>
      <c r="F167" s="182" t="s">
        <v>50</v>
      </c>
      <c r="G167" s="86"/>
      <c r="H167" s="211"/>
      <c r="I167" s="182">
        <v>2</v>
      </c>
      <c r="J167" s="44" t="s">
        <v>55</v>
      </c>
      <c r="K167" s="44" t="s">
        <v>55</v>
      </c>
      <c r="L167" s="165"/>
      <c r="M167" s="44" t="s">
        <v>55</v>
      </c>
      <c r="N167" s="3"/>
      <c r="O167" s="3"/>
      <c r="P167" s="3"/>
    </row>
    <row r="168" spans="1:16" ht="28.5" customHeight="1" x14ac:dyDescent="0.25">
      <c r="A168" s="139" t="s">
        <v>113</v>
      </c>
      <c r="B168" s="210" t="s">
        <v>239</v>
      </c>
      <c r="C168" s="210" t="s">
        <v>219</v>
      </c>
      <c r="D168" s="182">
        <v>1</v>
      </c>
      <c r="E168" s="181" t="s">
        <v>12</v>
      </c>
      <c r="F168" s="127" t="s">
        <v>56</v>
      </c>
      <c r="G168" s="86"/>
      <c r="H168" s="72"/>
      <c r="I168" s="182">
        <v>2</v>
      </c>
      <c r="J168" s="44" t="s">
        <v>55</v>
      </c>
      <c r="K168" s="44" t="s">
        <v>55</v>
      </c>
      <c r="L168" s="165"/>
      <c r="M168" s="44" t="s">
        <v>55</v>
      </c>
      <c r="N168" s="3"/>
      <c r="O168" s="10"/>
      <c r="P168" s="3"/>
    </row>
    <row r="169" spans="1:16" ht="28.5" customHeight="1" x14ac:dyDescent="0.25">
      <c r="A169" s="139" t="s">
        <v>114</v>
      </c>
      <c r="B169" s="210" t="s">
        <v>240</v>
      </c>
      <c r="C169" s="210" t="s">
        <v>219</v>
      </c>
      <c r="D169" s="182">
        <v>1</v>
      </c>
      <c r="E169" s="181" t="s">
        <v>12</v>
      </c>
      <c r="F169" s="182" t="s">
        <v>50</v>
      </c>
      <c r="G169" s="86"/>
      <c r="H169" s="72"/>
      <c r="I169" s="182">
        <v>2</v>
      </c>
      <c r="J169" s="44" t="s">
        <v>55</v>
      </c>
      <c r="K169" s="44" t="s">
        <v>55</v>
      </c>
      <c r="L169" s="165"/>
      <c r="M169" s="44" t="s">
        <v>55</v>
      </c>
      <c r="N169" s="3"/>
      <c r="O169" s="3"/>
      <c r="P169" s="3"/>
    </row>
    <row r="170" spans="1:16" ht="16.5" customHeight="1" x14ac:dyDescent="0.25">
      <c r="A170" s="139" t="s">
        <v>115</v>
      </c>
      <c r="B170" s="209" t="s">
        <v>250</v>
      </c>
      <c r="C170" s="212" t="s">
        <v>249</v>
      </c>
      <c r="D170" s="182">
        <v>1</v>
      </c>
      <c r="E170" s="181" t="s">
        <v>12</v>
      </c>
      <c r="F170" s="182" t="s">
        <v>50</v>
      </c>
      <c r="G170" s="86"/>
      <c r="H170" s="72"/>
      <c r="I170" s="182">
        <v>2</v>
      </c>
      <c r="J170" s="44" t="s">
        <v>55</v>
      </c>
      <c r="K170" s="44" t="s">
        <v>55</v>
      </c>
      <c r="L170" s="165"/>
      <c r="M170" s="44" t="s">
        <v>55</v>
      </c>
      <c r="N170" s="3"/>
      <c r="O170" s="10"/>
      <c r="P170" s="3"/>
    </row>
    <row r="171" spans="1:16" ht="27.75" customHeight="1" x14ac:dyDescent="0.25">
      <c r="A171" s="139" t="s">
        <v>116</v>
      </c>
      <c r="B171" s="210" t="s">
        <v>248</v>
      </c>
      <c r="C171" s="72" t="s">
        <v>220</v>
      </c>
      <c r="D171" s="182">
        <v>4</v>
      </c>
      <c r="E171" s="181" t="s">
        <v>12</v>
      </c>
      <c r="F171" s="182" t="s">
        <v>50</v>
      </c>
      <c r="G171" s="86"/>
      <c r="H171" s="72"/>
      <c r="I171" s="182">
        <v>2</v>
      </c>
      <c r="J171" s="44" t="s">
        <v>55</v>
      </c>
      <c r="K171" s="44" t="s">
        <v>55</v>
      </c>
      <c r="L171" s="165"/>
      <c r="M171" s="44" t="s">
        <v>55</v>
      </c>
      <c r="N171" s="3"/>
      <c r="O171" s="3"/>
      <c r="P171" s="3"/>
    </row>
    <row r="172" spans="1:16" ht="29.25" customHeight="1" x14ac:dyDescent="0.25">
      <c r="A172" s="139" t="s">
        <v>117</v>
      </c>
      <c r="B172" s="72" t="s">
        <v>241</v>
      </c>
      <c r="C172" s="72" t="s">
        <v>221</v>
      </c>
      <c r="D172" s="182">
        <v>1</v>
      </c>
      <c r="E172" s="181" t="s">
        <v>12</v>
      </c>
      <c r="F172" s="182" t="s">
        <v>50</v>
      </c>
      <c r="G172" s="86"/>
      <c r="H172" s="72"/>
      <c r="I172" s="182">
        <v>2</v>
      </c>
      <c r="J172" s="44" t="s">
        <v>55</v>
      </c>
      <c r="K172" s="44" t="s">
        <v>55</v>
      </c>
      <c r="L172" s="165"/>
      <c r="M172" s="44" t="s">
        <v>55</v>
      </c>
      <c r="N172" s="3"/>
      <c r="O172" s="3"/>
      <c r="P172" s="3"/>
    </row>
    <row r="173" spans="1:16" ht="24" customHeight="1" x14ac:dyDescent="0.25">
      <c r="A173" s="139" t="s">
        <v>118</v>
      </c>
      <c r="B173" s="72" t="s">
        <v>242</v>
      </c>
      <c r="C173" s="72" t="s">
        <v>222</v>
      </c>
      <c r="D173" s="182">
        <v>1</v>
      </c>
      <c r="E173" s="181" t="s">
        <v>12</v>
      </c>
      <c r="F173" s="182" t="s">
        <v>56</v>
      </c>
      <c r="G173" s="86"/>
      <c r="H173" s="72"/>
      <c r="I173" s="182">
        <v>2</v>
      </c>
      <c r="J173" s="44" t="s">
        <v>55</v>
      </c>
      <c r="K173" s="44" t="s">
        <v>55</v>
      </c>
      <c r="L173" s="165"/>
      <c r="M173" s="44" t="s">
        <v>55</v>
      </c>
      <c r="N173" s="3"/>
      <c r="O173" s="3"/>
      <c r="P173" s="3"/>
    </row>
    <row r="174" spans="1:16" ht="29.25" customHeight="1" x14ac:dyDescent="0.25">
      <c r="A174" s="139" t="s">
        <v>119</v>
      </c>
      <c r="B174" s="210" t="s">
        <v>230</v>
      </c>
      <c r="C174" s="72" t="s">
        <v>222</v>
      </c>
      <c r="D174" s="182">
        <v>1</v>
      </c>
      <c r="E174" s="181" t="s">
        <v>12</v>
      </c>
      <c r="F174" s="182" t="s">
        <v>56</v>
      </c>
      <c r="G174" s="86"/>
      <c r="H174" s="72"/>
      <c r="I174" s="182">
        <v>2</v>
      </c>
      <c r="J174" s="44" t="s">
        <v>55</v>
      </c>
      <c r="K174" s="44" t="s">
        <v>55</v>
      </c>
      <c r="L174" s="165"/>
      <c r="M174" s="44" t="s">
        <v>55</v>
      </c>
      <c r="N174" s="3"/>
      <c r="O174" s="3"/>
      <c r="P174" s="3"/>
    </row>
    <row r="175" spans="1:16" ht="27" customHeight="1" x14ac:dyDescent="0.25">
      <c r="A175" s="139" t="s">
        <v>120</v>
      </c>
      <c r="B175" s="72" t="s">
        <v>231</v>
      </c>
      <c r="C175" s="72" t="s">
        <v>223</v>
      </c>
      <c r="D175" s="182">
        <v>2</v>
      </c>
      <c r="E175" s="181" t="s">
        <v>12</v>
      </c>
      <c r="F175" s="182" t="s">
        <v>50</v>
      </c>
      <c r="G175" s="86"/>
      <c r="H175" s="72"/>
      <c r="I175" s="182">
        <v>2</v>
      </c>
      <c r="J175" s="44" t="s">
        <v>55</v>
      </c>
      <c r="K175" s="44" t="s">
        <v>55</v>
      </c>
      <c r="L175" s="165"/>
      <c r="M175" s="44" t="s">
        <v>55</v>
      </c>
      <c r="N175" s="3"/>
      <c r="O175" s="3"/>
      <c r="P175" s="3"/>
    </row>
    <row r="176" spans="1:16" ht="31.5" customHeight="1" x14ac:dyDescent="0.25">
      <c r="A176" s="139" t="s">
        <v>121</v>
      </c>
      <c r="B176" s="72" t="s">
        <v>232</v>
      </c>
      <c r="C176" s="72" t="s">
        <v>224</v>
      </c>
      <c r="D176" s="182">
        <v>2</v>
      </c>
      <c r="E176" s="181" t="s">
        <v>12</v>
      </c>
      <c r="F176" s="182" t="s">
        <v>50</v>
      </c>
      <c r="G176" s="86"/>
      <c r="H176" s="72"/>
      <c r="I176" s="182">
        <v>2</v>
      </c>
      <c r="J176" s="44" t="s">
        <v>55</v>
      </c>
      <c r="K176" s="44" t="s">
        <v>55</v>
      </c>
      <c r="L176" s="165"/>
      <c r="M176" s="44" t="s">
        <v>55</v>
      </c>
      <c r="N176" s="3"/>
      <c r="O176" s="3"/>
      <c r="P176" s="3"/>
    </row>
    <row r="177" spans="1:16" ht="27.75" customHeight="1" x14ac:dyDescent="0.25">
      <c r="A177" s="139" t="s">
        <v>122</v>
      </c>
      <c r="B177" s="72" t="s">
        <v>233</v>
      </c>
      <c r="C177" s="72" t="s">
        <v>225</v>
      </c>
      <c r="D177" s="182">
        <v>1</v>
      </c>
      <c r="E177" s="181" t="s">
        <v>12</v>
      </c>
      <c r="F177" s="182" t="s">
        <v>50</v>
      </c>
      <c r="G177" s="86"/>
      <c r="H177" s="72"/>
      <c r="I177" s="182">
        <v>2</v>
      </c>
      <c r="J177" s="44" t="s">
        <v>55</v>
      </c>
      <c r="K177" s="44" t="s">
        <v>55</v>
      </c>
      <c r="L177" s="165"/>
      <c r="M177" s="44" t="s">
        <v>55</v>
      </c>
      <c r="N177" s="3"/>
      <c r="O177" s="3"/>
      <c r="P177" s="3"/>
    </row>
    <row r="178" spans="1:16" ht="18" customHeight="1" x14ac:dyDescent="0.25">
      <c r="A178" s="139" t="s">
        <v>123</v>
      </c>
      <c r="B178" s="72" t="s">
        <v>234</v>
      </c>
      <c r="C178" s="72" t="s">
        <v>226</v>
      </c>
      <c r="D178" s="182">
        <v>1</v>
      </c>
      <c r="E178" s="181" t="s">
        <v>12</v>
      </c>
      <c r="F178" s="182" t="s">
        <v>56</v>
      </c>
      <c r="G178" s="86"/>
      <c r="H178" s="72"/>
      <c r="I178" s="182">
        <v>2</v>
      </c>
      <c r="J178" s="44" t="s">
        <v>55</v>
      </c>
      <c r="K178" s="44" t="s">
        <v>55</v>
      </c>
      <c r="L178" s="165"/>
      <c r="M178" s="44" t="s">
        <v>55</v>
      </c>
      <c r="N178" s="3"/>
      <c r="O178" s="3"/>
      <c r="P178" s="3"/>
    </row>
    <row r="179" spans="1:16" ht="39.75" customHeight="1" x14ac:dyDescent="0.25">
      <c r="A179" s="139" t="s">
        <v>124</v>
      </c>
      <c r="B179" s="210" t="s">
        <v>235</v>
      </c>
      <c r="C179" s="72" t="s">
        <v>227</v>
      </c>
      <c r="D179" s="182">
        <v>3</v>
      </c>
      <c r="E179" s="181" t="s">
        <v>12</v>
      </c>
      <c r="F179" s="182" t="s">
        <v>50</v>
      </c>
      <c r="G179" s="86"/>
      <c r="H179" s="72"/>
      <c r="I179" s="182">
        <v>2</v>
      </c>
      <c r="J179" s="44" t="s">
        <v>55</v>
      </c>
      <c r="K179" s="44" t="s">
        <v>55</v>
      </c>
      <c r="L179" s="165"/>
      <c r="M179" s="44" t="s">
        <v>55</v>
      </c>
      <c r="N179" s="3"/>
      <c r="O179" s="3"/>
      <c r="P179" s="3"/>
    </row>
    <row r="180" spans="1:16" ht="16.5" customHeight="1" x14ac:dyDescent="0.25">
      <c r="A180" s="139" t="s">
        <v>125</v>
      </c>
      <c r="B180" s="210" t="s">
        <v>246</v>
      </c>
      <c r="C180" s="212" t="s">
        <v>278</v>
      </c>
      <c r="D180" s="182">
        <v>1</v>
      </c>
      <c r="E180" s="181" t="s">
        <v>12</v>
      </c>
      <c r="F180" s="182" t="s">
        <v>50</v>
      </c>
      <c r="G180" s="86"/>
      <c r="H180" s="72"/>
      <c r="I180" s="182">
        <v>2</v>
      </c>
      <c r="J180" s="44" t="s">
        <v>55</v>
      </c>
      <c r="K180" s="44" t="s">
        <v>55</v>
      </c>
      <c r="L180" s="165"/>
      <c r="M180" s="44" t="s">
        <v>55</v>
      </c>
      <c r="N180" s="3"/>
      <c r="O180" s="3"/>
      <c r="P180" s="3"/>
    </row>
    <row r="181" spans="1:16" ht="27.75" customHeight="1" x14ac:dyDescent="0.25">
      <c r="A181" s="139" t="s">
        <v>126</v>
      </c>
      <c r="B181" s="72" t="s">
        <v>236</v>
      </c>
      <c r="C181" s="212" t="s">
        <v>228</v>
      </c>
      <c r="D181" s="182">
        <v>90</v>
      </c>
      <c r="E181" s="181" t="s">
        <v>12</v>
      </c>
      <c r="F181" s="182" t="s">
        <v>50</v>
      </c>
      <c r="G181" s="86"/>
      <c r="H181" s="72"/>
      <c r="I181" s="182">
        <v>2</v>
      </c>
      <c r="J181" s="44" t="s">
        <v>55</v>
      </c>
      <c r="K181" s="44" t="s">
        <v>55</v>
      </c>
      <c r="L181" s="165"/>
      <c r="M181" s="44" t="s">
        <v>55</v>
      </c>
      <c r="N181" s="3"/>
      <c r="O181" s="3"/>
      <c r="P181" s="3"/>
    </row>
    <row r="182" spans="1:16" ht="27" customHeight="1" x14ac:dyDescent="0.25">
      <c r="A182" s="139" t="s">
        <v>127</v>
      </c>
      <c r="B182" s="72" t="s">
        <v>237</v>
      </c>
      <c r="C182" s="72" t="s">
        <v>229</v>
      </c>
      <c r="D182" s="182">
        <v>2</v>
      </c>
      <c r="E182" s="181" t="s">
        <v>12</v>
      </c>
      <c r="F182" s="182" t="s">
        <v>50</v>
      </c>
      <c r="G182" s="86"/>
      <c r="H182" s="72"/>
      <c r="I182" s="182">
        <v>2</v>
      </c>
      <c r="J182" s="44" t="s">
        <v>55</v>
      </c>
      <c r="K182" s="44" t="s">
        <v>55</v>
      </c>
      <c r="L182" s="165"/>
      <c r="M182" s="44" t="s">
        <v>55</v>
      </c>
      <c r="N182" s="3"/>
      <c r="O182" s="3"/>
      <c r="P182" s="3"/>
    </row>
    <row r="183" spans="1:16" ht="15" customHeight="1" x14ac:dyDescent="0.25">
      <c r="A183" s="139" t="s">
        <v>128</v>
      </c>
      <c r="B183" s="206" t="s">
        <v>245</v>
      </c>
      <c r="C183" s="127" t="s">
        <v>244</v>
      </c>
      <c r="D183" s="182">
        <v>2</v>
      </c>
      <c r="E183" s="181" t="s">
        <v>12</v>
      </c>
      <c r="F183" s="182" t="s">
        <v>56</v>
      </c>
      <c r="G183" s="86"/>
      <c r="H183" s="72"/>
      <c r="I183" s="182">
        <v>2</v>
      </c>
      <c r="J183" s="44" t="s">
        <v>55</v>
      </c>
      <c r="K183" s="44" t="s">
        <v>55</v>
      </c>
      <c r="L183" s="165"/>
      <c r="M183" s="44" t="s">
        <v>55</v>
      </c>
      <c r="N183" s="3"/>
      <c r="O183" s="3"/>
      <c r="P183" s="3"/>
    </row>
    <row r="184" spans="1:16" ht="13.8" x14ac:dyDescent="0.25">
      <c r="A184" s="139" t="s">
        <v>129</v>
      </c>
      <c r="B184" s="206" t="s">
        <v>261</v>
      </c>
      <c r="C184" s="127" t="s">
        <v>238</v>
      </c>
      <c r="D184" s="182">
        <v>1</v>
      </c>
      <c r="E184" s="181" t="s">
        <v>12</v>
      </c>
      <c r="F184" s="182" t="s">
        <v>50</v>
      </c>
      <c r="G184" s="213"/>
      <c r="H184" s="213"/>
      <c r="I184" s="182">
        <v>2</v>
      </c>
      <c r="J184" s="44" t="s">
        <v>55</v>
      </c>
      <c r="K184" s="44" t="s">
        <v>55</v>
      </c>
      <c r="L184" s="165"/>
      <c r="M184" s="44" t="s">
        <v>55</v>
      </c>
      <c r="N184" s="3"/>
      <c r="O184" s="3"/>
      <c r="P184" s="3"/>
    </row>
    <row r="185" spans="1:16" ht="13.8" x14ac:dyDescent="0.25">
      <c r="A185" s="139" t="s">
        <v>130</v>
      </c>
      <c r="B185" s="209" t="s">
        <v>260</v>
      </c>
      <c r="C185" s="127" t="s">
        <v>251</v>
      </c>
      <c r="D185" s="182">
        <v>1</v>
      </c>
      <c r="E185" s="181" t="s">
        <v>12</v>
      </c>
      <c r="F185" s="182" t="s">
        <v>50</v>
      </c>
      <c r="G185" s="213"/>
      <c r="H185" s="213"/>
      <c r="I185" s="182">
        <v>2</v>
      </c>
      <c r="J185" s="44" t="s">
        <v>55</v>
      </c>
      <c r="K185" s="44" t="s">
        <v>55</v>
      </c>
      <c r="L185" s="165"/>
      <c r="M185" s="44" t="s">
        <v>55</v>
      </c>
      <c r="N185" s="3"/>
      <c r="O185" s="3"/>
      <c r="P185" s="3"/>
    </row>
    <row r="186" spans="1:16" ht="13.8" x14ac:dyDescent="0.25">
      <c r="A186" s="139" t="s">
        <v>131</v>
      </c>
      <c r="B186" s="206" t="s">
        <v>259</v>
      </c>
      <c r="C186" s="127" t="s">
        <v>252</v>
      </c>
      <c r="D186" s="182">
        <v>4</v>
      </c>
      <c r="E186" s="181" t="s">
        <v>12</v>
      </c>
      <c r="F186" s="182" t="s">
        <v>50</v>
      </c>
      <c r="G186" s="213"/>
      <c r="H186" s="213"/>
      <c r="I186" s="182">
        <v>2</v>
      </c>
      <c r="J186" s="44" t="s">
        <v>55</v>
      </c>
      <c r="K186" s="44" t="s">
        <v>55</v>
      </c>
      <c r="L186" s="165"/>
      <c r="M186" s="44" t="s">
        <v>55</v>
      </c>
      <c r="N186" s="3"/>
      <c r="O186" s="3"/>
      <c r="P186" s="3"/>
    </row>
    <row r="187" spans="1:16" ht="13.8" x14ac:dyDescent="0.25">
      <c r="A187" s="139" t="s">
        <v>132</v>
      </c>
      <c r="B187" s="206" t="s">
        <v>258</v>
      </c>
      <c r="C187" s="127" t="s">
        <v>253</v>
      </c>
      <c r="D187" s="182">
        <v>2</v>
      </c>
      <c r="E187" s="181" t="s">
        <v>12</v>
      </c>
      <c r="F187" s="182" t="s">
        <v>50</v>
      </c>
      <c r="G187" s="213"/>
      <c r="H187" s="213"/>
      <c r="I187" s="182">
        <v>2</v>
      </c>
      <c r="J187" s="44" t="s">
        <v>55</v>
      </c>
      <c r="K187" s="44" t="s">
        <v>55</v>
      </c>
      <c r="L187" s="165"/>
      <c r="M187" s="44" t="s">
        <v>55</v>
      </c>
      <c r="N187" s="3"/>
      <c r="O187" s="3"/>
      <c r="P187" s="3"/>
    </row>
    <row r="188" spans="1:16" ht="13.8" x14ac:dyDescent="0.25">
      <c r="A188" s="139" t="s">
        <v>133</v>
      </c>
      <c r="B188" s="206" t="s">
        <v>257</v>
      </c>
      <c r="C188" s="127" t="s">
        <v>254</v>
      </c>
      <c r="D188" s="182">
        <v>1</v>
      </c>
      <c r="E188" s="181" t="s">
        <v>12</v>
      </c>
      <c r="F188" s="182" t="s">
        <v>50</v>
      </c>
      <c r="G188" s="213"/>
      <c r="H188" s="213"/>
      <c r="I188" s="182">
        <v>2</v>
      </c>
      <c r="J188" s="44" t="s">
        <v>55</v>
      </c>
      <c r="K188" s="44" t="s">
        <v>55</v>
      </c>
      <c r="L188" s="165"/>
      <c r="M188" s="44" t="s">
        <v>55</v>
      </c>
      <c r="N188" s="3"/>
      <c r="O188" s="3"/>
      <c r="P188" s="3"/>
    </row>
    <row r="189" spans="1:16" ht="13.8" x14ac:dyDescent="0.25">
      <c r="A189" s="139" t="s">
        <v>134</v>
      </c>
      <c r="B189" s="206" t="s">
        <v>256</v>
      </c>
      <c r="C189" s="127" t="s">
        <v>255</v>
      </c>
      <c r="D189" s="182">
        <v>1</v>
      </c>
      <c r="E189" s="181" t="s">
        <v>12</v>
      </c>
      <c r="F189" s="127" t="s">
        <v>56</v>
      </c>
      <c r="G189" s="213"/>
      <c r="H189" s="213"/>
      <c r="I189" s="182">
        <v>2</v>
      </c>
      <c r="J189" s="44" t="s">
        <v>55</v>
      </c>
      <c r="K189" s="44" t="s">
        <v>55</v>
      </c>
      <c r="L189" s="165"/>
      <c r="M189" s="44" t="s">
        <v>55</v>
      </c>
      <c r="N189" s="3"/>
      <c r="O189" s="3"/>
      <c r="P189" s="3"/>
    </row>
    <row r="190" spans="1:16" ht="13.8" x14ac:dyDescent="0.25">
      <c r="D190" s="129">
        <f>SUM(D162:D189)</f>
        <v>138</v>
      </c>
      <c r="E190" s="183"/>
      <c r="F190" s="183"/>
      <c r="N190" s="3"/>
      <c r="O190" s="3"/>
      <c r="P190" s="3"/>
    </row>
    <row r="191" spans="1:16" ht="13.8" x14ac:dyDescent="0.25">
      <c r="D191" s="140"/>
      <c r="N191" s="3"/>
      <c r="O191" s="3"/>
      <c r="P191" s="3"/>
    </row>
    <row r="192" spans="1:16" ht="13.8" x14ac:dyDescent="0.25">
      <c r="D192" s="140"/>
      <c r="N192" s="3"/>
      <c r="O192" s="3"/>
      <c r="P192" s="3"/>
    </row>
    <row r="193" spans="1:16" ht="13.8" x14ac:dyDescent="0.25">
      <c r="D193" s="140"/>
      <c r="N193" s="3"/>
      <c r="O193" s="3"/>
      <c r="P193" s="3"/>
    </row>
    <row r="194" spans="1:16" ht="13.8" x14ac:dyDescent="0.25">
      <c r="D194" s="140"/>
      <c r="N194" s="3"/>
      <c r="O194" s="3"/>
      <c r="P194" s="3"/>
    </row>
    <row r="195" spans="1:16" ht="13.8" x14ac:dyDescent="0.25">
      <c r="D195" s="140"/>
      <c r="N195" s="3"/>
      <c r="O195" s="3"/>
      <c r="P195" s="3"/>
    </row>
    <row r="196" spans="1:16" ht="13.8" x14ac:dyDescent="0.25">
      <c r="B196" s="128" t="s">
        <v>274</v>
      </c>
      <c r="D196" s="129">
        <f>D190+D158+D152+D133+D119+D92+D43+D35</f>
        <v>1246</v>
      </c>
      <c r="N196" s="3"/>
      <c r="O196" s="3"/>
      <c r="P196" s="3"/>
    </row>
    <row r="197" spans="1:16" x14ac:dyDescent="0.25">
      <c r="D197" s="58"/>
      <c r="N197" s="3"/>
      <c r="O197" s="3"/>
      <c r="P197" s="3"/>
    </row>
    <row r="198" spans="1:16" x14ac:dyDescent="0.25">
      <c r="D198" s="58"/>
      <c r="N198" s="3"/>
      <c r="O198" s="3"/>
      <c r="P198" s="3"/>
    </row>
    <row r="199" spans="1:16" x14ac:dyDescent="0.25">
      <c r="D199" s="58"/>
      <c r="N199" s="3"/>
      <c r="O199" s="3"/>
      <c r="P199" s="3"/>
    </row>
    <row r="200" spans="1:16" ht="14.4" x14ac:dyDescent="0.3">
      <c r="B200" s="142"/>
      <c r="D200" s="58"/>
      <c r="N200" s="3"/>
      <c r="O200" s="3"/>
      <c r="P200" s="3"/>
    </row>
    <row r="201" spans="1:16" x14ac:dyDescent="0.25">
      <c r="D201" s="58"/>
      <c r="N201" s="3"/>
      <c r="O201" s="3"/>
      <c r="P201" s="3"/>
    </row>
    <row r="202" spans="1:16" x14ac:dyDescent="0.25">
      <c r="D202" s="58"/>
    </row>
    <row r="203" spans="1:16" x14ac:dyDescent="0.25">
      <c r="D203" s="58"/>
    </row>
    <row r="204" spans="1:16" x14ac:dyDescent="0.25">
      <c r="D204" s="58"/>
    </row>
    <row r="205" spans="1:16" x14ac:dyDescent="0.25">
      <c r="D205" s="58"/>
    </row>
    <row r="206" spans="1:16" x14ac:dyDescent="0.25">
      <c r="D206" s="58"/>
    </row>
    <row r="208" spans="1:16" ht="13.8" x14ac:dyDescent="0.25">
      <c r="A208" s="28"/>
      <c r="B208" s="281" t="s">
        <v>59</v>
      </c>
      <c r="C208" s="281"/>
      <c r="D208" s="281"/>
      <c r="E208" s="281"/>
      <c r="F208" s="281"/>
      <c r="G208" s="281"/>
      <c r="H208" s="281"/>
      <c r="I208" s="282"/>
      <c r="J208" s="169">
        <f>SUM(J4:J189)</f>
        <v>0</v>
      </c>
      <c r="K208" s="168">
        <f>SUM(K4:K189)</f>
        <v>0</v>
      </c>
      <c r="L208" s="167">
        <f>SUM(L4:L189)</f>
        <v>0</v>
      </c>
      <c r="M208" s="170">
        <f>SUM(M4:M189)</f>
        <v>0</v>
      </c>
    </row>
    <row r="209" spans="1:13" ht="12.75" customHeight="1" x14ac:dyDescent="0.25">
      <c r="A209" s="28"/>
      <c r="B209" s="29"/>
      <c r="C209" s="29"/>
      <c r="D209" s="29"/>
      <c r="E209" s="29"/>
      <c r="F209" s="29"/>
      <c r="G209" s="29"/>
      <c r="H209" s="29"/>
      <c r="I209" s="29"/>
      <c r="J209" s="30"/>
      <c r="K209" s="30"/>
      <c r="L209" s="30"/>
      <c r="M209" s="30"/>
    </row>
    <row r="210" spans="1:13" ht="12.75" customHeight="1" x14ac:dyDescent="0.25">
      <c r="A210" s="28"/>
      <c r="B210" s="280" t="s">
        <v>218</v>
      </c>
      <c r="C210" s="280"/>
      <c r="D210" s="280"/>
      <c r="E210" s="280"/>
      <c r="F210" s="280"/>
      <c r="G210" s="280"/>
      <c r="H210" s="280"/>
      <c r="I210" s="280"/>
      <c r="J210" s="33"/>
      <c r="K210" s="33"/>
      <c r="L210" s="33"/>
      <c r="M210" s="34">
        <f>J208</f>
        <v>0</v>
      </c>
    </row>
    <row r="211" spans="1:13" ht="13.8" x14ac:dyDescent="0.25">
      <c r="A211" s="28"/>
      <c r="B211" s="31"/>
      <c r="C211" s="31"/>
      <c r="D211" s="35"/>
      <c r="E211" s="32"/>
      <c r="F211" s="32"/>
      <c r="G211" s="35"/>
      <c r="H211" s="35"/>
      <c r="I211" s="35"/>
      <c r="J211" s="33"/>
      <c r="K211" s="33"/>
      <c r="L211" s="33"/>
      <c r="M211" s="34"/>
    </row>
    <row r="212" spans="1:13" ht="13.8" x14ac:dyDescent="0.25">
      <c r="A212" s="28"/>
      <c r="B212" s="36" t="s">
        <v>291</v>
      </c>
      <c r="C212" s="36"/>
      <c r="D212" s="35"/>
      <c r="E212" s="37"/>
      <c r="F212" s="37"/>
      <c r="G212" s="35"/>
      <c r="H212" s="35"/>
      <c r="I212" s="35"/>
      <c r="J212" s="28"/>
      <c r="K212" s="37"/>
      <c r="L212" s="37"/>
      <c r="M212" s="38">
        <f>SUM(K208+M208)</f>
        <v>0</v>
      </c>
    </row>
    <row r="213" spans="1:13" ht="13.8" x14ac:dyDescent="0.25">
      <c r="A213" s="28"/>
      <c r="B213" s="36"/>
      <c r="C213" s="36"/>
      <c r="D213" s="35"/>
      <c r="E213" s="37"/>
      <c r="F213" s="37"/>
      <c r="G213" s="35"/>
      <c r="H213" s="35"/>
      <c r="I213" s="35"/>
      <c r="J213" s="28"/>
      <c r="K213" s="37"/>
      <c r="L213" s="37"/>
      <c r="M213" s="38"/>
    </row>
    <row r="214" spans="1:13" ht="13.8" x14ac:dyDescent="0.25">
      <c r="A214" s="28"/>
      <c r="B214" s="36" t="s">
        <v>336</v>
      </c>
      <c r="C214" s="36"/>
      <c r="D214" s="35"/>
      <c r="E214" s="37"/>
      <c r="F214" s="37"/>
      <c r="G214" s="35"/>
      <c r="H214" s="35"/>
      <c r="I214" s="35"/>
      <c r="J214" s="28"/>
      <c r="K214" s="37"/>
      <c r="L214" s="37"/>
      <c r="M214" s="34">
        <f>L208</f>
        <v>0</v>
      </c>
    </row>
    <row r="215" spans="1:13" ht="13.8" x14ac:dyDescent="0.25">
      <c r="A215" s="28"/>
      <c r="B215" s="36"/>
      <c r="C215" s="36"/>
      <c r="D215" s="35"/>
      <c r="E215" s="37"/>
      <c r="F215" s="37"/>
      <c r="G215" s="35"/>
      <c r="H215" s="35"/>
      <c r="I215" s="35"/>
      <c r="J215" s="28"/>
      <c r="K215" s="37"/>
      <c r="L215" s="37"/>
      <c r="M215" s="38"/>
    </row>
    <row r="216" spans="1:13" ht="13.8" x14ac:dyDescent="0.25">
      <c r="A216" s="28"/>
      <c r="B216" s="36" t="s">
        <v>337</v>
      </c>
      <c r="C216" s="36"/>
      <c r="D216" s="35"/>
      <c r="E216" s="37"/>
      <c r="F216" s="37"/>
      <c r="G216" s="35"/>
      <c r="H216" s="35"/>
      <c r="I216" s="35"/>
      <c r="J216" s="28"/>
      <c r="K216" s="37"/>
      <c r="L216" s="37"/>
      <c r="M216" s="38">
        <f>SUM(M210:M214)</f>
        <v>0</v>
      </c>
    </row>
    <row r="217" spans="1:13" ht="13.8" x14ac:dyDescent="0.25">
      <c r="A217" s="28"/>
      <c r="B217" s="36"/>
      <c r="C217" s="36"/>
      <c r="D217" s="35"/>
      <c r="E217" s="37"/>
      <c r="F217" s="37"/>
      <c r="G217" s="35"/>
      <c r="H217" s="35"/>
      <c r="I217" s="35"/>
      <c r="J217" s="28"/>
      <c r="K217" s="37"/>
      <c r="L217" s="37"/>
      <c r="M217" s="38"/>
    </row>
    <row r="218" spans="1:13" ht="15.6" x14ac:dyDescent="0.25">
      <c r="A218" s="28"/>
      <c r="B218" s="260" t="s">
        <v>338</v>
      </c>
      <c r="D218" s="4"/>
      <c r="G218" s="4"/>
      <c r="H218" s="4"/>
      <c r="I218" s="4"/>
      <c r="M218" s="259">
        <f>M216*2</f>
        <v>0</v>
      </c>
    </row>
    <row r="219" spans="1:13" x14ac:dyDescent="0.25">
      <c r="A219" s="28"/>
      <c r="D219" s="4"/>
      <c r="G219" s="4"/>
      <c r="H219" s="4"/>
      <c r="I219" s="4"/>
    </row>
    <row r="220" spans="1:13" x14ac:dyDescent="0.25">
      <c r="A220" s="28"/>
      <c r="B220" s="3"/>
      <c r="C220" s="3"/>
      <c r="D220" s="3"/>
      <c r="G220" s="4"/>
      <c r="H220" s="4"/>
      <c r="I220" s="4"/>
    </row>
    <row r="221" spans="1:13" x14ac:dyDescent="0.25">
      <c r="A221" s="28"/>
      <c r="D221" s="4"/>
      <c r="G221" s="4"/>
      <c r="H221" s="4"/>
      <c r="I221" s="4"/>
    </row>
    <row r="222" spans="1:13" x14ac:dyDescent="0.25">
      <c r="A222" s="28"/>
      <c r="D222" s="4"/>
      <c r="G222" s="4"/>
      <c r="H222" s="4"/>
      <c r="I222" s="4"/>
    </row>
    <row r="223" spans="1:13" x14ac:dyDescent="0.25">
      <c r="A223" s="28"/>
      <c r="D223" s="4"/>
      <c r="G223" s="4"/>
      <c r="H223" s="4"/>
      <c r="I223" s="4"/>
    </row>
    <row r="224" spans="1:13" x14ac:dyDescent="0.25">
      <c r="A224" s="28"/>
      <c r="D224" s="4"/>
      <c r="G224" s="4"/>
      <c r="H224" s="4"/>
      <c r="I224" s="4"/>
    </row>
    <row r="225" spans="1:9" x14ac:dyDescent="0.25">
      <c r="A225" s="28"/>
      <c r="D225" s="4"/>
      <c r="G225" s="4"/>
      <c r="H225" s="4"/>
      <c r="I225" s="4"/>
    </row>
    <row r="226" spans="1:9" x14ac:dyDescent="0.25">
      <c r="D226" s="4"/>
      <c r="G226" s="4"/>
      <c r="H226" s="4"/>
      <c r="I226" s="4"/>
    </row>
    <row r="227" spans="1:9" x14ac:dyDescent="0.25">
      <c r="D227" s="4"/>
      <c r="G227" s="4"/>
      <c r="H227" s="4"/>
      <c r="I227" s="4"/>
    </row>
    <row r="228" spans="1:9" x14ac:dyDescent="0.25">
      <c r="A228" s="3"/>
      <c r="D228" s="4"/>
      <c r="G228" s="4"/>
      <c r="H228" s="4"/>
      <c r="I228" s="4"/>
    </row>
    <row r="229" spans="1:9" x14ac:dyDescent="0.25">
      <c r="A229" s="3"/>
      <c r="D229" s="4"/>
      <c r="G229" s="4"/>
      <c r="H229" s="4"/>
      <c r="I229" s="4"/>
    </row>
    <row r="230" spans="1:9" x14ac:dyDescent="0.25">
      <c r="A230" s="3"/>
      <c r="D230" s="4"/>
      <c r="G230" s="4"/>
      <c r="H230" s="4"/>
      <c r="I230" s="4"/>
    </row>
    <row r="231" spans="1:9" x14ac:dyDescent="0.25">
      <c r="D231" s="4"/>
      <c r="G231" s="4"/>
      <c r="H231" s="4"/>
      <c r="I231" s="4"/>
    </row>
    <row r="232" spans="1:9" x14ac:dyDescent="0.25">
      <c r="A232" s="3"/>
      <c r="D232" s="4"/>
      <c r="G232" s="4"/>
      <c r="H232" s="4"/>
      <c r="I232" s="4"/>
    </row>
    <row r="233" spans="1:9" x14ac:dyDescent="0.25">
      <c r="D233" s="4"/>
      <c r="G233" s="4"/>
      <c r="H233" s="4"/>
      <c r="I233" s="4"/>
    </row>
    <row r="234" spans="1:9" x14ac:dyDescent="0.25">
      <c r="A234" s="3"/>
      <c r="D234" s="4"/>
      <c r="G234" s="4"/>
      <c r="H234" s="4"/>
      <c r="I234" s="4"/>
    </row>
    <row r="235" spans="1:9" x14ac:dyDescent="0.25">
      <c r="A235" s="3"/>
      <c r="D235" s="4"/>
      <c r="G235" s="4"/>
      <c r="H235" s="4"/>
      <c r="I235" s="4"/>
    </row>
    <row r="236" spans="1:9" x14ac:dyDescent="0.25">
      <c r="A236" s="3"/>
      <c r="D236" s="4"/>
      <c r="G236" s="4"/>
      <c r="H236" s="4"/>
      <c r="I236" s="4"/>
    </row>
    <row r="237" spans="1:9" x14ac:dyDescent="0.25">
      <c r="A237" s="3"/>
      <c r="D237" s="4"/>
      <c r="G237" s="4"/>
      <c r="H237" s="4"/>
      <c r="I237" s="4"/>
    </row>
    <row r="238" spans="1:9" ht="67.5" customHeight="1" x14ac:dyDescent="0.25">
      <c r="A238" s="3"/>
      <c r="D238" s="4"/>
      <c r="G238" s="4"/>
      <c r="H238" s="4"/>
      <c r="I238" s="4"/>
    </row>
    <row r="239" spans="1:9" ht="63" customHeight="1" x14ac:dyDescent="0.25">
      <c r="A239" s="3"/>
      <c r="D239" s="4"/>
      <c r="G239" s="4"/>
      <c r="H239" s="4"/>
      <c r="I239" s="4"/>
    </row>
    <row r="240" spans="1:9" x14ac:dyDescent="0.25">
      <c r="A240" s="3"/>
      <c r="D240" s="4"/>
      <c r="G240" s="4"/>
      <c r="H240" s="4"/>
      <c r="I240" s="4"/>
    </row>
    <row r="241" spans="1:9" x14ac:dyDescent="0.25">
      <c r="A241" s="3"/>
      <c r="D241" s="4"/>
      <c r="G241" s="4"/>
      <c r="H241" s="4"/>
      <c r="I241" s="4"/>
    </row>
    <row r="242" spans="1:9" x14ac:dyDescent="0.25">
      <c r="A242" s="3"/>
      <c r="D242" s="4"/>
      <c r="G242" s="4"/>
      <c r="H242" s="4"/>
      <c r="I242" s="4"/>
    </row>
    <row r="243" spans="1:9" x14ac:dyDescent="0.25">
      <c r="A243" s="3"/>
      <c r="B243" s="3"/>
      <c r="C243" s="3"/>
      <c r="D243" s="4"/>
      <c r="G243" s="4"/>
      <c r="H243" s="4"/>
      <c r="I243" s="4"/>
    </row>
    <row r="244" spans="1:9" x14ac:dyDescent="0.25">
      <c r="A244" s="3"/>
      <c r="B244" s="3"/>
      <c r="C244" s="3"/>
      <c r="D244" s="4"/>
      <c r="G244" s="4"/>
      <c r="H244" s="4"/>
      <c r="I244" s="4"/>
    </row>
    <row r="245" spans="1:9" x14ac:dyDescent="0.25">
      <c r="A245" s="3"/>
      <c r="B245" s="3"/>
      <c r="C245" s="3"/>
      <c r="D245" s="4"/>
      <c r="G245" s="4"/>
      <c r="H245" s="4"/>
      <c r="I245" s="4"/>
    </row>
    <row r="246" spans="1:9" x14ac:dyDescent="0.25">
      <c r="A246" s="3"/>
      <c r="B246" s="3"/>
      <c r="C246" s="3"/>
      <c r="D246" s="4"/>
      <c r="G246" s="4"/>
      <c r="H246" s="4"/>
      <c r="I246" s="4"/>
    </row>
    <row r="247" spans="1:9" x14ac:dyDescent="0.25">
      <c r="A247" s="3"/>
      <c r="B247" s="3"/>
      <c r="C247" s="3"/>
      <c r="D247" s="4"/>
      <c r="G247" s="4"/>
      <c r="H247" s="4"/>
      <c r="I247" s="4"/>
    </row>
    <row r="248" spans="1:9" x14ac:dyDescent="0.25">
      <c r="A248" s="3"/>
      <c r="B248" s="3"/>
      <c r="C248" s="3"/>
      <c r="D248" s="4"/>
      <c r="G248" s="4"/>
      <c r="H248" s="4"/>
      <c r="I248" s="4"/>
    </row>
    <row r="249" spans="1:9" x14ac:dyDescent="0.25">
      <c r="A249" s="3"/>
      <c r="B249" s="3"/>
      <c r="C249" s="3"/>
      <c r="D249" s="4"/>
      <c r="G249" s="4"/>
      <c r="H249" s="4"/>
      <c r="I249" s="4"/>
    </row>
    <row r="250" spans="1:9" x14ac:dyDescent="0.25">
      <c r="A250" s="3"/>
      <c r="B250" s="3"/>
      <c r="C250" s="3"/>
      <c r="D250" s="4"/>
      <c r="G250" s="4"/>
      <c r="H250" s="4"/>
      <c r="I250" s="4"/>
    </row>
    <row r="251" spans="1:9" x14ac:dyDescent="0.25">
      <c r="A251" s="3"/>
      <c r="B251" s="3"/>
      <c r="C251" s="3"/>
      <c r="D251" s="4"/>
      <c r="G251" s="4"/>
      <c r="H251" s="4"/>
      <c r="I251" s="4"/>
    </row>
    <row r="252" spans="1:9" x14ac:dyDescent="0.25">
      <c r="A252" s="3"/>
      <c r="B252" s="3"/>
      <c r="C252" s="3"/>
      <c r="D252" s="4"/>
      <c r="G252" s="4"/>
      <c r="H252" s="4"/>
      <c r="I252" s="4"/>
    </row>
    <row r="253" spans="1:9" x14ac:dyDescent="0.25">
      <c r="A253" s="3"/>
      <c r="B253" s="3"/>
      <c r="C253" s="3"/>
      <c r="D253" s="4"/>
      <c r="G253" s="4"/>
      <c r="H253" s="4"/>
      <c r="I253" s="4"/>
    </row>
    <row r="254" spans="1:9" x14ac:dyDescent="0.25">
      <c r="A254" s="3"/>
      <c r="B254" s="3"/>
      <c r="C254" s="3"/>
      <c r="D254" s="4"/>
      <c r="G254" s="4"/>
      <c r="H254" s="4"/>
      <c r="I254" s="4"/>
    </row>
    <row r="255" spans="1:9" x14ac:dyDescent="0.25">
      <c r="A255" s="3"/>
      <c r="B255" s="3"/>
      <c r="C255" s="3"/>
      <c r="D255" s="4"/>
      <c r="G255" s="4"/>
      <c r="H255" s="4"/>
      <c r="I255" s="4"/>
    </row>
    <row r="256" spans="1:9" x14ac:dyDescent="0.25">
      <c r="A256" s="3"/>
      <c r="B256" s="3"/>
      <c r="C256" s="3"/>
      <c r="D256" s="4"/>
      <c r="G256" s="4"/>
      <c r="H256" s="4"/>
      <c r="I256" s="4"/>
    </row>
    <row r="257" spans="1:13" x14ac:dyDescent="0.25">
      <c r="A257" s="3"/>
      <c r="B257" s="3"/>
      <c r="C257" s="3"/>
      <c r="D257" s="4"/>
      <c r="G257" s="4"/>
      <c r="H257" s="4"/>
      <c r="I257" s="4"/>
    </row>
    <row r="258" spans="1:13" x14ac:dyDescent="0.25">
      <c r="A258" s="3"/>
      <c r="D258" s="4"/>
      <c r="G258" s="4"/>
      <c r="H258" s="4"/>
      <c r="I258" s="4"/>
    </row>
    <row r="259" spans="1:13" x14ac:dyDescent="0.25">
      <c r="A259" s="3"/>
      <c r="D259" s="4"/>
      <c r="G259" s="4"/>
      <c r="H259" s="4"/>
      <c r="I259" s="4"/>
    </row>
    <row r="260" spans="1:13" x14ac:dyDescent="0.25">
      <c r="A260" s="3"/>
      <c r="D260" s="4"/>
      <c r="G260" s="4"/>
      <c r="H260" s="4"/>
      <c r="I260" s="4"/>
    </row>
    <row r="261" spans="1:13" x14ac:dyDescent="0.25">
      <c r="A261" s="3"/>
      <c r="D261" s="4"/>
      <c r="G261" s="4"/>
      <c r="H261" s="4"/>
      <c r="I261" s="4"/>
    </row>
    <row r="262" spans="1:13" x14ac:dyDescent="0.25">
      <c r="A262" s="3"/>
      <c r="D262" s="4"/>
      <c r="G262" s="4"/>
      <c r="H262" s="4"/>
      <c r="I262" s="4"/>
    </row>
    <row r="263" spans="1:13" x14ac:dyDescent="0.25">
      <c r="A263" s="3"/>
      <c r="D263" s="4"/>
      <c r="G263" s="4"/>
      <c r="H263" s="4"/>
      <c r="I263" s="4"/>
    </row>
    <row r="264" spans="1:13" x14ac:dyDescent="0.25">
      <c r="A264" s="3"/>
      <c r="D264" s="4"/>
      <c r="G264" s="4"/>
      <c r="H264" s="4"/>
      <c r="I264" s="4"/>
    </row>
    <row r="265" spans="1:13" x14ac:dyDescent="0.25">
      <c r="A265" s="3"/>
      <c r="D265" s="4"/>
      <c r="G265" s="4"/>
      <c r="H265" s="4"/>
      <c r="I265" s="4"/>
    </row>
    <row r="266" spans="1:13" x14ac:dyDescent="0.25">
      <c r="A266" s="3"/>
      <c r="D266" s="4"/>
      <c r="G266" s="4"/>
      <c r="H266" s="4"/>
      <c r="I266" s="4"/>
    </row>
    <row r="267" spans="1:13" x14ac:dyDescent="0.25">
      <c r="A267" s="3"/>
      <c r="B267" s="3"/>
      <c r="C267" s="3"/>
      <c r="D267" s="5"/>
      <c r="E267" s="3"/>
      <c r="F267" s="3"/>
      <c r="G267" s="5"/>
      <c r="H267" s="5"/>
      <c r="I267" s="5"/>
      <c r="J267" s="3"/>
      <c r="K267" s="3"/>
      <c r="L267" s="3"/>
      <c r="M267" s="3"/>
    </row>
    <row r="268" spans="1:13" x14ac:dyDescent="0.25">
      <c r="A268" s="3"/>
      <c r="B268" s="3"/>
      <c r="C268" s="3"/>
      <c r="D268" s="5"/>
      <c r="E268" s="3"/>
      <c r="F268" s="3"/>
      <c r="G268" s="5"/>
      <c r="H268" s="5"/>
      <c r="I268" s="5"/>
      <c r="J268" s="3"/>
      <c r="K268" s="3"/>
      <c r="L268" s="3"/>
      <c r="M268" s="3"/>
    </row>
    <row r="269" spans="1:13" x14ac:dyDescent="0.25">
      <c r="A269" s="3"/>
      <c r="B269" s="3"/>
      <c r="C269" s="3"/>
      <c r="D269" s="5"/>
      <c r="E269" s="3"/>
      <c r="F269" s="3"/>
      <c r="G269" s="5"/>
      <c r="H269" s="5"/>
      <c r="I269" s="5"/>
      <c r="J269" s="3"/>
      <c r="K269" s="3"/>
      <c r="L269" s="3"/>
      <c r="M269" s="3"/>
    </row>
    <row r="270" spans="1:13" x14ac:dyDescent="0.25">
      <c r="A270" s="3"/>
      <c r="B270" s="3"/>
      <c r="C270" s="3"/>
      <c r="D270" s="5"/>
      <c r="E270" s="3"/>
      <c r="F270" s="3"/>
      <c r="G270" s="5"/>
      <c r="H270" s="5"/>
      <c r="I270" s="5"/>
      <c r="J270" s="3"/>
      <c r="K270" s="3"/>
      <c r="L270" s="3"/>
      <c r="M270" s="3"/>
    </row>
    <row r="271" spans="1:13" x14ac:dyDescent="0.25">
      <c r="A271" s="3"/>
      <c r="B271" s="3"/>
      <c r="C271" s="3"/>
      <c r="D271" s="5"/>
      <c r="E271" s="3"/>
      <c r="F271" s="3"/>
      <c r="G271" s="5"/>
      <c r="H271" s="5"/>
      <c r="I271" s="5"/>
      <c r="J271" s="3"/>
      <c r="K271" s="3"/>
      <c r="L271" s="3"/>
      <c r="M271" s="3"/>
    </row>
    <row r="272" spans="1:13" x14ac:dyDescent="0.25">
      <c r="A272" s="3"/>
      <c r="B272" s="3"/>
      <c r="C272" s="3"/>
      <c r="D272" s="5"/>
      <c r="E272" s="3"/>
      <c r="F272" s="3"/>
      <c r="G272" s="5"/>
      <c r="H272" s="5"/>
      <c r="I272" s="5"/>
      <c r="J272" s="3"/>
      <c r="K272" s="3"/>
      <c r="L272" s="3"/>
      <c r="M272" s="3"/>
    </row>
    <row r="273" spans="1:13" x14ac:dyDescent="0.25">
      <c r="A273" s="3"/>
      <c r="B273" s="3"/>
      <c r="C273" s="3"/>
      <c r="D273" s="5"/>
      <c r="E273" s="3"/>
      <c r="F273" s="3"/>
      <c r="G273" s="5"/>
      <c r="H273" s="5"/>
      <c r="I273" s="5"/>
      <c r="J273" s="3"/>
      <c r="K273" s="3"/>
      <c r="L273" s="3"/>
      <c r="M273" s="3"/>
    </row>
    <row r="274" spans="1:13" x14ac:dyDescent="0.25">
      <c r="A274" s="3"/>
      <c r="B274" s="3"/>
      <c r="C274" s="3"/>
      <c r="D274" s="5"/>
      <c r="E274" s="3"/>
      <c r="F274" s="3"/>
      <c r="G274" s="5"/>
      <c r="H274" s="5"/>
      <c r="I274" s="5"/>
      <c r="J274" s="3"/>
      <c r="K274" s="3"/>
      <c r="L274" s="3"/>
      <c r="M274" s="3"/>
    </row>
    <row r="275" spans="1:13" x14ac:dyDescent="0.25">
      <c r="A275" s="3"/>
      <c r="B275" s="3"/>
      <c r="C275" s="3"/>
      <c r="D275" s="5"/>
      <c r="E275" s="3"/>
      <c r="F275" s="3"/>
      <c r="G275" s="5"/>
      <c r="H275" s="5"/>
      <c r="I275" s="5"/>
      <c r="J275" s="3"/>
      <c r="K275" s="3"/>
      <c r="L275" s="3"/>
      <c r="M275" s="3"/>
    </row>
    <row r="276" spans="1:13" x14ac:dyDescent="0.25">
      <c r="A276" s="3"/>
      <c r="B276" s="3"/>
      <c r="C276" s="3"/>
      <c r="D276" s="5"/>
      <c r="E276" s="3"/>
      <c r="F276" s="3"/>
      <c r="G276" s="5"/>
      <c r="H276" s="5"/>
      <c r="I276" s="5"/>
      <c r="J276" s="3"/>
      <c r="K276" s="3"/>
      <c r="L276" s="3"/>
      <c r="M276" s="3"/>
    </row>
    <row r="277" spans="1:13" x14ac:dyDescent="0.25">
      <c r="A277" s="3"/>
      <c r="B277" s="3"/>
      <c r="C277" s="3"/>
      <c r="D277" s="5"/>
      <c r="E277" s="3"/>
      <c r="F277" s="3"/>
      <c r="G277" s="5"/>
      <c r="H277" s="5"/>
      <c r="I277" s="5"/>
      <c r="J277" s="3"/>
      <c r="K277" s="3"/>
      <c r="L277" s="3"/>
      <c r="M277" s="3"/>
    </row>
    <row r="278" spans="1:13" x14ac:dyDescent="0.25">
      <c r="A278" s="3"/>
      <c r="B278" s="3"/>
      <c r="C278" s="3"/>
      <c r="D278" s="5"/>
      <c r="E278" s="3"/>
      <c r="F278" s="3"/>
      <c r="G278" s="5"/>
      <c r="H278" s="5"/>
      <c r="I278" s="5"/>
      <c r="J278" s="3"/>
      <c r="K278" s="3"/>
      <c r="L278" s="3"/>
      <c r="M278" s="3"/>
    </row>
    <row r="279" spans="1:13" x14ac:dyDescent="0.25">
      <c r="A279" s="3"/>
      <c r="B279" s="3"/>
      <c r="C279" s="3"/>
      <c r="D279" s="5"/>
      <c r="E279" s="3"/>
      <c r="F279" s="3"/>
      <c r="G279" s="5"/>
      <c r="H279" s="5"/>
      <c r="I279" s="5"/>
      <c r="J279" s="3"/>
      <c r="K279" s="3"/>
      <c r="L279" s="3"/>
      <c r="M279" s="3"/>
    </row>
    <row r="280" spans="1:13" x14ac:dyDescent="0.25">
      <c r="A280" s="3"/>
      <c r="B280" s="3"/>
      <c r="C280" s="3"/>
      <c r="D280" s="5"/>
      <c r="E280" s="3"/>
      <c r="F280" s="3"/>
      <c r="G280" s="5"/>
      <c r="H280" s="5"/>
      <c r="I280" s="5"/>
      <c r="J280" s="3"/>
      <c r="K280" s="3"/>
      <c r="L280" s="3"/>
      <c r="M280" s="3"/>
    </row>
    <row r="281" spans="1:13" x14ac:dyDescent="0.25">
      <c r="A281" s="3"/>
      <c r="B281" s="3"/>
      <c r="C281" s="3"/>
      <c r="D281" s="5"/>
      <c r="E281" s="3"/>
      <c r="F281" s="3"/>
      <c r="G281" s="5"/>
      <c r="H281" s="5"/>
      <c r="I281" s="5"/>
      <c r="J281" s="3"/>
      <c r="K281" s="3"/>
      <c r="L281" s="3"/>
      <c r="M281" s="3"/>
    </row>
    <row r="282" spans="1:13" x14ac:dyDescent="0.25">
      <c r="A282" s="3"/>
      <c r="B282" s="3"/>
      <c r="C282" s="3"/>
      <c r="D282" s="5"/>
      <c r="E282" s="3"/>
      <c r="F282" s="3"/>
      <c r="G282" s="5"/>
      <c r="H282" s="5"/>
      <c r="I282" s="5"/>
      <c r="J282" s="3"/>
      <c r="K282" s="3"/>
      <c r="L282" s="3"/>
      <c r="M282" s="3"/>
    </row>
    <row r="283" spans="1:13" x14ac:dyDescent="0.25">
      <c r="A283" s="3"/>
      <c r="B283" s="3"/>
      <c r="C283" s="3"/>
      <c r="D283" s="5"/>
      <c r="E283" s="3"/>
      <c r="F283" s="3"/>
      <c r="G283" s="5"/>
      <c r="H283" s="5"/>
      <c r="I283" s="5"/>
      <c r="J283" s="3"/>
      <c r="K283" s="3"/>
      <c r="L283" s="3"/>
      <c r="M283" s="3"/>
    </row>
    <row r="284" spans="1:13" x14ac:dyDescent="0.25">
      <c r="A284" s="3"/>
      <c r="B284" s="3"/>
      <c r="C284" s="3"/>
      <c r="D284" s="5"/>
      <c r="E284" s="3"/>
      <c r="F284" s="3"/>
      <c r="G284" s="5"/>
      <c r="H284" s="5"/>
      <c r="I284" s="5"/>
      <c r="J284" s="3"/>
      <c r="K284" s="3"/>
      <c r="L284" s="3"/>
      <c r="M284" s="3"/>
    </row>
    <row r="285" spans="1:13" x14ac:dyDescent="0.25">
      <c r="A285" s="3"/>
      <c r="B285" s="3"/>
      <c r="C285" s="3"/>
      <c r="D285" s="5"/>
      <c r="E285" s="3"/>
      <c r="F285" s="3"/>
      <c r="G285" s="5"/>
      <c r="H285" s="5"/>
      <c r="I285" s="5"/>
      <c r="J285" s="3"/>
      <c r="K285" s="3"/>
      <c r="L285" s="3"/>
      <c r="M285" s="3"/>
    </row>
    <row r="286" spans="1:13" x14ac:dyDescent="0.25">
      <c r="A286" s="3"/>
    </row>
    <row r="287" spans="1:13" x14ac:dyDescent="0.25">
      <c r="A287" s="3"/>
    </row>
    <row r="288" spans="1:13" x14ac:dyDescent="0.25">
      <c r="A288" s="3"/>
    </row>
    <row r="289" spans="1:1" x14ac:dyDescent="0.25">
      <c r="A289" s="3"/>
    </row>
    <row r="290" spans="1:1" x14ac:dyDescent="0.25">
      <c r="A290" s="3"/>
    </row>
    <row r="291" spans="1:1" x14ac:dyDescent="0.25">
      <c r="A291" s="3"/>
    </row>
    <row r="292" spans="1:1" x14ac:dyDescent="0.25">
      <c r="A292" s="3"/>
    </row>
    <row r="293" spans="1:1" x14ac:dyDescent="0.25">
      <c r="A293" s="3"/>
    </row>
    <row r="294" spans="1:1" x14ac:dyDescent="0.25">
      <c r="A294" s="3"/>
    </row>
  </sheetData>
  <mergeCells count="38">
    <mergeCell ref="C87:C88"/>
    <mergeCell ref="C51:C52"/>
    <mergeCell ref="G1:G2"/>
    <mergeCell ref="M1:M2"/>
    <mergeCell ref="B3:M3"/>
    <mergeCell ref="B37:M37"/>
    <mergeCell ref="B45:M45"/>
    <mergeCell ref="K1:K2"/>
    <mergeCell ref="A154:E154"/>
    <mergeCell ref="H1:H2"/>
    <mergeCell ref="L1:L2"/>
    <mergeCell ref="B123:E123"/>
    <mergeCell ref="I1:I2"/>
    <mergeCell ref="J1:J2"/>
    <mergeCell ref="C1:C2"/>
    <mergeCell ref="D1:D2"/>
    <mergeCell ref="E1:E2"/>
    <mergeCell ref="A1:A2"/>
    <mergeCell ref="B210:I210"/>
    <mergeCell ref="B208:I208"/>
    <mergeCell ref="F1:F2"/>
    <mergeCell ref="B1:B2"/>
    <mergeCell ref="C75:C78"/>
    <mergeCell ref="C64:C65"/>
    <mergeCell ref="B160:I160"/>
    <mergeCell ref="A121:I122"/>
    <mergeCell ref="C115:C116"/>
    <mergeCell ref="B96:I96"/>
    <mergeCell ref="H115:H116"/>
    <mergeCell ref="A135:E135"/>
    <mergeCell ref="C59:C62"/>
    <mergeCell ref="C53:C55"/>
    <mergeCell ref="C57:C58"/>
    <mergeCell ref="G115:G116"/>
    <mergeCell ref="A95:M95"/>
    <mergeCell ref="C79:C82"/>
    <mergeCell ref="C83:C84"/>
    <mergeCell ref="C85:C86"/>
  </mergeCells>
  <phoneticPr fontId="1" type="noConversion"/>
  <pageMargins left="0.47244094488188981" right="0.27559055118110237" top="0.51181102362204722" bottom="0.39370078740157483" header="0.51181102362204722" footer="0.39370078740157483"/>
  <pageSetup paperSize="9" scale="60" orientation="landscape" r:id="rId1"/>
  <headerFooter alignWithMargins="0">
    <oddHeader>&amp;R2. sz. melléklet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Munka1!OLE_LINK2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OGYH</dc:creator>
  <cp:lastModifiedBy>Kertész Hajnalka</cp:lastModifiedBy>
  <cp:lastPrinted>2015-09-15T07:57:14Z</cp:lastPrinted>
  <dcterms:created xsi:type="dcterms:W3CDTF">2010-01-29T06:55:09Z</dcterms:created>
  <dcterms:modified xsi:type="dcterms:W3CDTF">2016-11-04T08:42:27Z</dcterms:modified>
</cp:coreProperties>
</file>